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2007\"/>
    </mc:Choice>
  </mc:AlternateContent>
  <xr:revisionPtr revIDLastSave="0" documentId="13_ncr:1_{089890E2-A450-411B-8C0B-052F86379E8F}" xr6:coauthVersionLast="47" xr6:coauthVersionMax="47" xr10:uidLastSave="{00000000-0000-0000-0000-000000000000}"/>
  <bookViews>
    <workbookView xWindow="-120" yWindow="-120" windowWidth="29040" windowHeight="15840" tabRatio="615" xr2:uid="{00000000-000D-0000-FFFF-FFFF00000000}"/>
  </bookViews>
  <sheets>
    <sheet name="Invoice" sheetId="1" r:id="rId1"/>
    <sheet name="Sales Report" sheetId="10" r:id="rId2"/>
    <sheet name="Customer Report" sheetId="11" r:id="rId3"/>
    <sheet name="Product Report" sheetId="12" r:id="rId4"/>
    <sheet name="Customer Statement" sheetId="13" r:id="rId5"/>
    <sheet name="Sales Rep. Report" sheetId="14" r:id="rId6"/>
    <sheet name="Payment Report" sheetId="15" r:id="rId7"/>
    <sheet name="©" sheetId="18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Invoice!$W$27</definedName>
    <definedName name="oknCompanyAddress">Invoice!#REF!</definedName>
    <definedName name="oknCompanyCityStateZip">Invoice!#REF!</definedName>
    <definedName name="oknCompanyContact">Invoice!#REF!</definedName>
    <definedName name="oknCompanyName">Invoice!$F$3</definedName>
    <definedName name="oknCost_1">Invoice!$D$26</definedName>
    <definedName name="oknCost_10">Invoice!#REF!</definedName>
    <definedName name="oknCost_11">Invoice!#REF!</definedName>
    <definedName name="oknCost_12">Invoice!#REF!</definedName>
    <definedName name="oknCost_2">Invoice!$D$27</definedName>
    <definedName name="oknCost_3">Invoice!$D$28</definedName>
    <definedName name="oknCost_4">Invoice!$D$29</definedName>
    <definedName name="oknCost_5">Invoice!$D$30</definedName>
    <definedName name="oknCost_6">Invoice!$D$31</definedName>
    <definedName name="oknCost_7">Invoice!#REF!</definedName>
    <definedName name="oknCost_8">Invoice!#REF!</definedName>
    <definedName name="oknCost_9">Invoice!#REF!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Invoice!$A$4</definedName>
    <definedName name="oknDueDate">Invoice!$N$13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Invoice!$N$10</definedName>
    <definedName name="oknInvoiceID">Invoice!$N$9</definedName>
    <definedName name="oknLineTotal_1">Invoice!$Q$26</definedName>
    <definedName name="oknLineTotal_10">Invoice!#REF!</definedName>
    <definedName name="oknLineTotal_11">Invoice!#REF!</definedName>
    <definedName name="oknLineTotal_12">Invoice!#REF!</definedName>
    <definedName name="oknLineTotal_2">Invoice!$Q$27</definedName>
    <definedName name="oknLineTotal_3">Invoice!$Q$28</definedName>
    <definedName name="oknLineTotal_4">Invoice!$Q$29</definedName>
    <definedName name="oknLineTotal_5">Invoice!$Q$30</definedName>
    <definedName name="oknLineTotal_6">Invoice!$Q$31</definedName>
    <definedName name="oknLineTotal_7">Invoice!#REF!</definedName>
    <definedName name="oknLineTotal_8">Invoice!#REF!</definedName>
    <definedName name="oknLineTotal_9">Invoice!#REF!</definedName>
    <definedName name="oknLineTotalTaxable">Invoice!#REF!</definedName>
    <definedName name="oknOrderID">Invoice!#REF!</definedName>
    <definedName name="oknPayments">Invoice!$W$26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nvoiceID">'Payment Report'!$D$13</definedName>
    <definedName name="oknPrNotes">'Payment Report'!$F$13</definedName>
    <definedName name="oknProductID_1">Invoice!$B$26</definedName>
    <definedName name="oknProductID_10">Invoice!#REF!</definedName>
    <definedName name="oknProductID_11">Invoice!#REF!</definedName>
    <definedName name="oknProductID_12">Invoice!#REF!</definedName>
    <definedName name="oknProductID_2">Invoice!$B$27</definedName>
    <definedName name="oknProductID_3">Invoice!$B$28</definedName>
    <definedName name="oknProductID_4">Invoice!$B$29</definedName>
    <definedName name="oknProductID_5">Invoice!$B$30</definedName>
    <definedName name="oknProductID_6">Invoice!$B$31</definedName>
    <definedName name="oknProductID_7">Invoice!#REF!</definedName>
    <definedName name="oknProductID_8">Invoice!#REF!</definedName>
    <definedName name="oknProductID_9">Invoice!#REF!</definedName>
    <definedName name="oknProductName_1">Invoice!$F$26</definedName>
    <definedName name="oknProductName_10">Invoice!#REF!</definedName>
    <definedName name="oknProductName_11">Invoice!#REF!</definedName>
    <definedName name="oknProductName_12">Invoice!#REF!</definedName>
    <definedName name="oknProductName_2">Invoice!$F$27</definedName>
    <definedName name="oknProductName_3">Invoice!$F$28</definedName>
    <definedName name="oknProductName_4">Invoice!$F$29</definedName>
    <definedName name="oknProductName_5">Invoice!$F$30</definedName>
    <definedName name="oknProductName_6">Invoice!$F$31</definedName>
    <definedName name="oknProductName_7">Invoice!#REF!</definedName>
    <definedName name="oknProductName_8">Invoice!#REF!</definedName>
    <definedName name="oknProductName_9">Invoice!#REF!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Invoice!$N$14</definedName>
    <definedName name="oknShipName">Invoice!$AD$18</definedName>
    <definedName name="oknShippingCost">Invoice!#REF!</definedName>
    <definedName name="oknStatus">Invoice!$A$6</definedName>
    <definedName name="oknSubTotal">Invoice!$C$4</definedName>
    <definedName name="oknTax1">Invoice!$N$32</definedName>
    <definedName name="oknTax1Name">Invoice!$L$32</definedName>
    <definedName name="oknTax1Rate">Invoice!$M$32</definedName>
    <definedName name="oknTax1RateDefault">Invoice!#REF!</definedName>
    <definedName name="oknTax2">Invoice!$N$33</definedName>
    <definedName name="oknTax2IsAppliedToTax1">Invoice!$C$14</definedName>
    <definedName name="oknTax2Name">Invoice!$L$33</definedName>
    <definedName name="oknTax2Rate">Invoice!$M$33</definedName>
    <definedName name="oknTax2RateDefault">Invoice!#REF!</definedName>
    <definedName name="oknTaxable_1">Invoice!$C$26</definedName>
    <definedName name="oknTaxable_10">Invoice!#REF!</definedName>
    <definedName name="oknTaxable_11">Invoice!#REF!</definedName>
    <definedName name="oknTaxable_12">Invoice!#REF!</definedName>
    <definedName name="oknTaxable_2">Invoice!$C$27</definedName>
    <definedName name="oknTaxable_3">Invoice!$C$28</definedName>
    <definedName name="oknTaxable_4">Invoice!$C$29</definedName>
    <definedName name="oknTaxable_5">Invoice!$C$30</definedName>
    <definedName name="oknTaxable_6">Invoice!$C$31</definedName>
    <definedName name="oknTaxable_7">Invoice!#REF!</definedName>
    <definedName name="oknTaxable_8">Invoice!#REF!</definedName>
    <definedName name="oknTaxable_9">Invoice!#REF!</definedName>
    <definedName name="oknTaxTotalIncludingShippingCost">Invoice!#REF!</definedName>
    <definedName name="oknTaxType">Invoice!$C$13</definedName>
    <definedName name="oknTotal">Invoice!$N$34</definedName>
    <definedName name="oknTotalAmountDue">Invoice!$N$14</definedName>
    <definedName name="oknWhoAddress">Invoice!$H$11</definedName>
    <definedName name="oknWhoCityStateZip">Invoice!$H$13</definedName>
    <definedName name="oknWhoCountry">Invoice!$H$15</definedName>
    <definedName name="oknWhoEmail">Invoice!#REF!</definedName>
    <definedName name="oknWhoID">Invoice!$H$9</definedName>
    <definedName name="oknWhoName">Invoice!$H$10</definedName>
    <definedName name="oknWhoPhone">Invoice!$H$14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U" localSheetId="8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Invoice!$F$3:$N$49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TotalPayable">Invoice!#REF!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N14" i="1" l="1"/>
  <c r="W27" i="1" s="1"/>
  <c r="K45" i="1"/>
  <c r="B3" i="15"/>
  <c r="B4" i="15"/>
  <c r="B5" i="15"/>
  <c r="B6" i="15"/>
  <c r="B3" i="14"/>
  <c r="B4" i="14"/>
  <c r="B5" i="14"/>
  <c r="B6" i="14"/>
  <c r="G13" i="14"/>
  <c r="H13" i="14"/>
  <c r="B3" i="13"/>
  <c r="B4" i="13"/>
  <c r="B5" i="13"/>
  <c r="B6" i="13"/>
  <c r="B3" i="12"/>
  <c r="B4" i="12"/>
  <c r="B5" i="12"/>
  <c r="B6" i="12"/>
  <c r="B3" i="11"/>
  <c r="B4" i="11"/>
  <c r="B5" i="11"/>
  <c r="B6" i="11"/>
  <c r="G11" i="11"/>
  <c r="H11" i="11"/>
  <c r="B3" i="10"/>
  <c r="B4" i="10"/>
  <c r="B5" i="10"/>
  <c r="B6" i="10"/>
  <c r="J12" i="10"/>
  <c r="K12" i="10"/>
  <c r="N31" i="1"/>
  <c r="N30" i="1"/>
  <c r="N29" i="1"/>
  <c r="N28" i="1"/>
  <c r="N27" i="1"/>
  <c r="N26" i="1"/>
  <c r="K47" i="1"/>
  <c r="K46" i="1"/>
  <c r="N46" i="1"/>
  <c r="C4" i="1"/>
  <c r="N32" i="1"/>
  <c r="N33" i="1"/>
  <c r="N47" i="1" l="1"/>
</calcChain>
</file>

<file path=xl/sharedStrings.xml><?xml version="1.0" encoding="utf-8"?>
<sst xmlns="http://schemas.openxmlformats.org/spreadsheetml/2006/main" count="190" uniqueCount="135">
  <si>
    <t>Bill To:</t>
  </si>
  <si>
    <t>Description</t>
    <phoneticPr fontId="4" type="noConversion"/>
  </si>
  <si>
    <t>SoftID</t>
    <phoneticPr fontId="6" type="noConversion"/>
  </si>
  <si>
    <t>DbPath</t>
    <phoneticPr fontId="6" type="noConversion"/>
  </si>
  <si>
    <t>Taxable</t>
    <phoneticPr fontId="4" type="noConversion"/>
  </si>
  <si>
    <t>TaxSystem</t>
    <phoneticPr fontId="4" type="noConversion"/>
  </si>
  <si>
    <t>Price</t>
  </si>
  <si>
    <t>Quantity</t>
  </si>
  <si>
    <t>HowToCloseBook</t>
    <phoneticPr fontId="6" type="noConversion"/>
  </si>
  <si>
    <t>Valid Value:</t>
    <phoneticPr fontId="6" type="noConversion"/>
  </si>
  <si>
    <t xml:space="preserve">0=Auto discard changes,  1=AutoSave,   2=DefaultOperation,prompt </t>
    <phoneticPr fontId="6" type="noConversion"/>
  </si>
  <si>
    <t>SavingInvoicePromptForPayment</t>
    <phoneticPr fontId="6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</si>
  <si>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</si>
  <si>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</si>
  <si>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</si>
  <si>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</si>
  <si>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</si>
  <si>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</si>
  <si>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</si>
  <si>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</si>
  <si>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</si>
  <si>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6" type="noConversion"/>
  </si>
  <si>
    <t>ExtractingInvoiceCopyPageSetup</t>
    <phoneticPr fontId="6" type="noConversion"/>
  </si>
  <si>
    <t>Current Database</t>
  </si>
  <si>
    <t>Invoice Status</t>
  </si>
  <si>
    <t>cost</t>
    <phoneticPr fontId="4" type="noConversion"/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</si>
  <si>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</si>
  <si>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</si>
  <si>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</si>
  <si>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</si>
  <si>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</si>
  <si>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</si>
  <si>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</si>
  <si>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</si>
  <si>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</si>
  <si>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</si>
  <si>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</si>
  <si>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</si>
  <si>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</si>
  <si>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</si>
  <si>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</si>
  <si>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</si>
  <si>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</si>
  <si>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</si>
  <si>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</si>
  <si>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</si>
  <si>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PST</t>
  </si>
  <si>
    <t>Country:</t>
  </si>
  <si>
    <t>GST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</si>
  <si>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</si>
  <si>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</si>
  <si>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</si>
  <si>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</si>
  <si>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</si>
  <si>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</si>
  <si>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</si>
  <si>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</si>
  <si>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</si>
  <si>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</si>
  <si>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</si>
  <si>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Amount</t>
  </si>
  <si>
    <t>Additional Comments/Remarks</t>
  </si>
  <si>
    <t>PAYMENT SLIP</t>
  </si>
  <si>
    <t xml:space="preserve">Kindly detach this portion of the invoice to accompany payment. </t>
  </si>
  <si>
    <t xml:space="preserve">Bank:  </t>
  </si>
  <si>
    <t>Allow incomplete line</t>
  </si>
  <si>
    <t>Invoice No.</t>
  </si>
  <si>
    <t>Cust. No.</t>
  </si>
  <si>
    <t xml:space="preserve">Cheque No.: </t>
  </si>
  <si>
    <t>Total Amount</t>
  </si>
  <si>
    <t>Allow zero line total</t>
  </si>
  <si>
    <t>Thank you for your patronage. Please examine this invoice and notify us of any discrepancy within 7 days.</t>
  </si>
  <si>
    <t>Advertisement</t>
  </si>
  <si>
    <t>Please refer to the back page for important information about making payment.</t>
  </si>
  <si>
    <t>Amont saved to DB - Enter it manually here</t>
    <phoneticPr fontId="4" type="noConversion"/>
  </si>
  <si>
    <t>Statement Period:</t>
  </si>
  <si>
    <t>Type</t>
  </si>
  <si>
    <t>Check / Money Order #</t>
  </si>
  <si>
    <t>Notes</t>
  </si>
  <si>
    <t>Customer Name</t>
  </si>
  <si>
    <t>Balance forward</t>
  </si>
  <si>
    <t>Current balance</t>
  </si>
  <si>
    <t>Invoice total</t>
  </si>
  <si>
    <t>Payment total</t>
  </si>
  <si>
    <t>Document#</t>
  </si>
  <si>
    <t>Status</t>
  </si>
  <si>
    <t>Balance</t>
  </si>
  <si>
    <t>Total Applied</t>
  </si>
  <si>
    <t>INVOICE</t>
  </si>
  <si>
    <t>Company name (Reg No. xxxxxxxxxx)</t>
  </si>
  <si>
    <t>Address</t>
  </si>
  <si>
    <t>City, state ZIP</t>
  </si>
  <si>
    <t>Phone number, fax</t>
  </si>
  <si>
    <t>Web site, email</t>
  </si>
  <si>
    <t>Pending</t>
  </si>
  <si>
    <t xml:space="preserve">COMPANY NAME
ADDRESS
CITY, STATE ZIP
COUNTRY
</t>
  </si>
  <si>
    <t>Cheques are to be payable to “COMPANY NAME”. No receipt will be issued.</t>
  </si>
  <si>
    <t>Brief description of the products and service you provide</t>
  </si>
  <si>
    <t>including service terms, etc.</t>
  </si>
  <si>
    <t>any text and graphics can be put here</t>
  </si>
  <si>
    <t>Invoice Date</t>
  </si>
  <si>
    <t>Payment Due Date</t>
  </si>
  <si>
    <t>Total Amount Due</t>
  </si>
  <si>
    <t>City, ST ZIP</t>
  </si>
  <si>
    <t>Phone</t>
  </si>
  <si>
    <t>Country</t>
  </si>
  <si>
    <t>Customer#</t>
  </si>
  <si>
    <t xml:space="preserve"> Please call our sales hotline xxx-xxx-xxxx for more infomation.</t>
  </si>
  <si>
    <t>Disallow negative stock</t>
  </si>
  <si>
    <t>$C$3</t>
  </si>
  <si>
    <t>Cust. Name</t>
  </si>
  <si>
    <t>C2007</t>
  </si>
  <si>
    <t>C2007.mdb</t>
  </si>
  <si>
    <t>Details of Charges</t>
  </si>
  <si>
    <t>Total Charges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</si>
  <si>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</si>
  <si>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</si>
  <si>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</si>
  <si>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</si>
  <si>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</si>
  <si>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</si>
  <si>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</si>
  <si>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</si>
  <si>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</si>
  <si>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</si>
  <si>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</si>
  <si>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</si>
  <si>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</si>
  <si>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</si>
  <si>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</si>
  <si>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</si>
  <si>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Web-hosting Invoicing Template - c2007</t>
  </si>
  <si>
    <t>Web-hosting Billing Form - 12, Jacksonville[9], Florida, 880619, 821784, 7000715942388754220?+7.16%, 747.4 sq mi, 1,935.8 km2, 1,178/sq mi, 455/km2, 30°20′13″N 81°39′42″W? / ?30.3369°N 81.6616°W? / 30.3369; -81.6616? (12 Jacksonville)</t>
  </si>
  <si>
    <t>Web-hosting Invoicing Templatec2007 - 12, Jacksonville[9], Florida, 880619, 821784, 7000715942388754220?+7.16%, 747.4 sq mi, 1,935.8 km2, 1,178/sq mi, 455/km2, 30°20′13″N 81°39′42″W? / ?30.3369°N 81.6616°W? / 30.3369; -81.6616? (12 Jacksonville)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</si>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</sst>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-* #,##0.00_ ;_-* \-#,##0.00\ ;_-* &quot;-&quot;??_ ;_-@_ "/>
    <numFmt numFmtId="170" formatCode="&quot;$&quot;#,##0.00"/>
    <numFmt numFmtId="171" formatCode="[$-409]dd\ mmm\ yy;@"/>
    <numFmt numFmtId="172" formatCode="[$$-409]#,##0.00_);[Red]\([$$-409]#,##0.00\)"/>
    <numFmt numFmtId="173" formatCode="[$$-409]#,##0.00;\-[$$-409]#,##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10"/>
      <name val="Berlin Sans FB"/>
      <family val="2"/>
    </font>
    <font>
      <sz val="14"/>
      <color theme="4" tint="-0.249977111117893"/>
      <name val="Berlin Sans FB"/>
      <family val="2"/>
    </font>
    <font>
      <b/>
      <sz val="16"/>
      <name val="Berlin Sans FB"/>
      <family val="2"/>
    </font>
    <font>
      <sz val="26"/>
      <color theme="4" tint="-0.249977111117893"/>
      <name val="Berlin Sans FB"/>
      <family val="2"/>
    </font>
    <font>
      <sz val="28"/>
      <color indexed="42"/>
      <name val="Berlin Sans FB"/>
      <family val="2"/>
    </font>
    <font>
      <sz val="9"/>
      <name val="Berlin Sans FB"/>
      <family val="2"/>
    </font>
    <font>
      <sz val="10"/>
      <color indexed="8"/>
      <name val="Berlin Sans FB"/>
      <family val="2"/>
    </font>
    <font>
      <b/>
      <sz val="10"/>
      <name val="Berlin Sans FB"/>
      <family val="2"/>
    </font>
    <font>
      <u/>
      <sz val="10"/>
      <color indexed="12"/>
      <name val="Berlin Sans FB"/>
      <family val="2"/>
    </font>
    <font>
      <b/>
      <sz val="14"/>
      <name val="Berlin Sans FB"/>
      <family val="2"/>
    </font>
    <font>
      <sz val="7.5"/>
      <name val="Berlin Sans FB"/>
      <family val="2"/>
    </font>
    <font>
      <sz val="6.5"/>
      <name val="Berlin Sans FB"/>
      <family val="2"/>
    </font>
    <font>
      <sz val="10"/>
      <color indexed="23"/>
      <name val="Berlin Sans FB"/>
      <family val="2"/>
    </font>
    <font>
      <b/>
      <sz val="10"/>
      <color indexed="23"/>
      <name val="Berlin Sans FB"/>
      <family val="2"/>
    </font>
    <font>
      <sz val="8"/>
      <name val="Berlin Sans FB"/>
      <family val="2"/>
    </font>
    <font>
      <b/>
      <u/>
      <sz val="10"/>
      <name val="Berlin Sans FB"/>
      <family val="2"/>
    </font>
    <font>
      <b/>
      <sz val="8"/>
      <name val="Berlin Sans FB"/>
      <family val="2"/>
    </font>
    <font>
      <sz val="7"/>
      <name val="Berlin Sans FB"/>
      <family val="2"/>
    </font>
    <font>
      <sz val="10"/>
      <color theme="0"/>
      <name val="Arial"/>
      <family val="2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b/>
      <sz val="9"/>
      <name val="Arial"/>
      <family val="2"/>
      <charset val="204"/>
    </font>
    <font>
      <b/>
      <sz val="9"/>
      <name val="Bell MT"/>
      <family val="1"/>
    </font>
    <font>
      <sz val="9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23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3" tint="0.80001220740379042"/>
        </stop>
        <stop position="0.5">
          <color theme="4" tint="0.80001220740379042"/>
        </stop>
        <stop position="1">
          <color theme="3" tint="0.80001220740379042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59">
    <xf numFmtId="0" fontId="0" fillId="0" borderId="0" xfId="0"/>
    <xf numFmtId="0" fontId="5" fillId="0" borderId="0" xfId="0" applyFont="1"/>
    <xf numFmtId="0" fontId="0" fillId="0" borderId="0" xfId="0" applyNumberFormat="1"/>
    <xf numFmtId="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5" fillId="0" borderId="0" xfId="0" applyFont="1" applyFill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3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3" borderId="0" xfId="0" applyFont="1" applyFill="1"/>
    <xf numFmtId="0" fontId="5" fillId="0" borderId="0" xfId="0" applyFont="1" applyFill="1"/>
    <xf numFmtId="0" fontId="8" fillId="2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 indent="1"/>
    </xf>
    <xf numFmtId="0" fontId="5" fillId="3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>
      <alignment horizontal="left" indent="1"/>
    </xf>
    <xf numFmtId="0" fontId="8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" fontId="5" fillId="3" borderId="0" xfId="0" applyNumberFormat="1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Alignment="1"/>
    <xf numFmtId="4" fontId="8" fillId="2" borderId="2" xfId="0" applyNumberFormat="1" applyFont="1" applyFill="1" applyBorder="1" applyAlignment="1">
      <alignment horizontal="center"/>
    </xf>
    <xf numFmtId="4" fontId="5" fillId="3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/>
    <xf numFmtId="0" fontId="5" fillId="3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14" fontId="5" fillId="3" borderId="0" xfId="0" applyNumberFormat="1" applyFont="1" applyFill="1" applyAlignment="1"/>
    <xf numFmtId="14" fontId="5" fillId="0" borderId="0" xfId="0" applyNumberFormat="1" applyFont="1" applyFill="1" applyAlignment="1"/>
    <xf numFmtId="14" fontId="8" fillId="0" borderId="0" xfId="0" applyNumberFormat="1" applyFont="1" applyAlignment="1"/>
    <xf numFmtId="14" fontId="5" fillId="0" borderId="0" xfId="0" applyNumberFormat="1" applyFont="1" applyAlignment="1"/>
    <xf numFmtId="0" fontId="5" fillId="3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 indent="1"/>
    </xf>
    <xf numFmtId="0" fontId="5" fillId="3" borderId="0" xfId="0" applyNumberFormat="1" applyFont="1" applyFill="1"/>
    <xf numFmtId="0" fontId="5" fillId="0" borderId="0" xfId="0" applyNumberFormat="1" applyFont="1" applyFill="1"/>
    <xf numFmtId="0" fontId="8" fillId="0" borderId="0" xfId="0" applyFont="1" applyAlignment="1">
      <alignment horizontal="left"/>
    </xf>
    <xf numFmtId="40" fontId="5" fillId="0" borderId="0" xfId="0" applyNumberFormat="1" applyFont="1"/>
    <xf numFmtId="4" fontId="9" fillId="0" borderId="0" xfId="0" applyNumberFormat="1" applyFont="1" applyAlignment="1"/>
    <xf numFmtId="4" fontId="8" fillId="0" borderId="0" xfId="0" applyNumberFormat="1" applyFont="1" applyAlignment="1"/>
    <xf numFmtId="4" fontId="9" fillId="0" borderId="0" xfId="0" applyNumberFormat="1" applyFont="1" applyFill="1" applyAlignment="1"/>
    <xf numFmtId="4" fontId="5" fillId="0" borderId="0" xfId="0" applyNumberFormat="1" applyFont="1" applyFill="1" applyAlignment="1">
      <alignment shrinkToFit="1"/>
    </xf>
    <xf numFmtId="0" fontId="8" fillId="0" borderId="0" xfId="0" applyNumberFormat="1" applyFont="1" applyFill="1" applyAlignment="1"/>
    <xf numFmtId="0" fontId="5" fillId="3" borderId="0" xfId="0" applyFont="1" applyFill="1" applyAlignment="1">
      <alignment horizontal="center"/>
    </xf>
    <xf numFmtId="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8" fillId="2" borderId="2" xfId="0" applyNumberFormat="1" applyFont="1" applyFill="1" applyBorder="1" applyAlignment="1"/>
    <xf numFmtId="0" fontId="11" fillId="0" borderId="0" xfId="0" applyFont="1"/>
    <xf numFmtId="14" fontId="10" fillId="0" borderId="0" xfId="0" applyNumberFormat="1" applyFont="1" applyAlignment="1"/>
    <xf numFmtId="0" fontId="9" fillId="0" borderId="0" xfId="0" applyFont="1" applyFill="1" applyAlignment="1">
      <alignment horizontal="right"/>
    </xf>
    <xf numFmtId="168" fontId="5" fillId="0" borderId="0" xfId="0" applyNumberFormat="1" applyFont="1" applyFill="1" applyAlignment="1">
      <alignment horizontal="left" shrinkToFit="1"/>
    </xf>
    <xf numFmtId="14" fontId="5" fillId="3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164" fontId="5" fillId="0" borderId="6" xfId="0" applyNumberFormat="1" applyFont="1" applyBorder="1" applyProtection="1">
      <protection locked="0"/>
    </xf>
    <xf numFmtId="14" fontId="8" fillId="2" borderId="7" xfId="0" applyNumberFormat="1" applyFont="1" applyFill="1" applyBorder="1" applyAlignment="1">
      <alignment horizontal="left" indent="1"/>
    </xf>
    <xf numFmtId="164" fontId="5" fillId="0" borderId="3" xfId="0" applyNumberFormat="1" applyFont="1" applyBorder="1" applyProtection="1">
      <protection locked="0"/>
    </xf>
    <xf numFmtId="0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164" fontId="8" fillId="2" borderId="8" xfId="0" applyNumberFormat="1" applyFont="1" applyFill="1" applyBorder="1" applyAlignment="1">
      <alignment horizontal="left" indent="1"/>
    </xf>
    <xf numFmtId="14" fontId="8" fillId="0" borderId="0" xfId="0" applyNumberFormat="1" applyFont="1" applyAlignment="1">
      <alignment horizontal="left"/>
    </xf>
    <xf numFmtId="0" fontId="12" fillId="7" borderId="0" xfId="0" applyFont="1" applyFill="1"/>
    <xf numFmtId="0" fontId="12" fillId="0" borderId="0" xfId="0" applyFont="1" applyFill="1" applyProtection="1">
      <protection locked="0" hidden="1"/>
    </xf>
    <xf numFmtId="0" fontId="12" fillId="0" borderId="0" xfId="0" applyFont="1" applyFill="1" applyProtection="1"/>
    <xf numFmtId="0" fontId="12" fillId="0" borderId="0" xfId="0" applyFont="1" applyFill="1"/>
    <xf numFmtId="0" fontId="12" fillId="0" borderId="0" xfId="0" applyFont="1" applyFill="1" applyProtection="1">
      <protection hidden="1"/>
    </xf>
    <xf numFmtId="0" fontId="12" fillId="7" borderId="0" xfId="0" applyFont="1" applyFill="1" applyProtection="1">
      <protection hidden="1"/>
    </xf>
    <xf numFmtId="0" fontId="12" fillId="0" borderId="0" xfId="0" applyFont="1" applyProtection="1">
      <protection locked="0" hidden="1"/>
    </xf>
    <xf numFmtId="0" fontId="12" fillId="0" borderId="0" xfId="0" applyFont="1" applyProtection="1"/>
    <xf numFmtId="0" fontId="13" fillId="0" borderId="0" xfId="0" applyFont="1" applyFill="1" applyAlignment="1">
      <alignment vertical="center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readingOrder="1"/>
    </xf>
    <xf numFmtId="0" fontId="16" fillId="0" borderId="0" xfId="0" applyFont="1" applyFill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readingOrder="1"/>
    </xf>
    <xf numFmtId="168" fontId="12" fillId="0" borderId="0" xfId="0" applyNumberFormat="1" applyFont="1" applyFill="1" applyAlignment="1" applyProtection="1">
      <alignment horizontal="left" shrinkToFit="1"/>
      <protection hidden="1"/>
    </xf>
    <xf numFmtId="0" fontId="19" fillId="0" borderId="0" xfId="0" applyFont="1" applyAlignment="1">
      <alignment horizontal="right" indent="1"/>
    </xf>
    <xf numFmtId="0" fontId="12" fillId="0" borderId="0" xfId="0" applyFont="1" applyFill="1" applyAlignment="1" applyProtection="1">
      <alignment horizontal="left"/>
      <protection hidden="1"/>
    </xf>
    <xf numFmtId="0" fontId="20" fillId="0" borderId="0" xfId="1" applyFont="1" applyAlignment="1" applyProtection="1">
      <alignment horizontal="left"/>
    </xf>
    <xf numFmtId="0" fontId="21" fillId="0" borderId="0" xfId="0" applyFont="1" applyBorder="1"/>
    <xf numFmtId="0" fontId="12" fillId="0" borderId="0" xfId="0" applyFont="1" applyBorder="1"/>
    <xf numFmtId="0" fontId="22" fillId="0" borderId="0" xfId="0" applyFont="1" applyBorder="1"/>
    <xf numFmtId="0" fontId="12" fillId="0" borderId="0" xfId="0" applyFont="1" applyFill="1" applyBorder="1"/>
    <xf numFmtId="0" fontId="19" fillId="0" borderId="0" xfId="0" applyFont="1" applyBorder="1" applyAlignment="1">
      <alignment horizontal="right" indent="1"/>
    </xf>
    <xf numFmtId="0" fontId="12" fillId="0" borderId="0" xfId="0" applyFont="1" applyFill="1" applyBorder="1" applyAlignment="1">
      <alignment horizontal="right" vertical="center" indent="1"/>
    </xf>
    <xf numFmtId="0" fontId="12" fillId="0" borderId="0" xfId="0" applyFont="1" applyBorder="1" applyAlignment="1" applyProtection="1">
      <alignment horizontal="left" vertical="center"/>
      <protection locked="0" hidden="1"/>
    </xf>
    <xf numFmtId="0" fontId="12" fillId="8" borderId="16" xfId="0" applyFont="1" applyFill="1" applyBorder="1"/>
    <xf numFmtId="0" fontId="12" fillId="8" borderId="0" xfId="0" applyFont="1" applyFill="1" applyBorder="1"/>
    <xf numFmtId="17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Protection="1">
      <protection locked="0" hidden="1"/>
    </xf>
    <xf numFmtId="0" fontId="12" fillId="0" borderId="0" xfId="0" applyFont="1" applyAlignment="1" applyProtection="1">
      <alignment horizontal="right"/>
      <protection locked="0" hidden="1"/>
    </xf>
    <xf numFmtId="171" fontId="19" fillId="0" borderId="0" xfId="0" applyNumberFormat="1" applyFont="1" applyFill="1" applyBorder="1" applyAlignment="1" applyProtection="1">
      <alignment horizontal="left" vertical="center"/>
      <protection locked="0"/>
    </xf>
    <xf numFmtId="170" fontId="19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170" fontId="19" fillId="0" borderId="0" xfId="0" applyNumberFormat="1" applyFont="1" applyFill="1" applyBorder="1" applyAlignment="1">
      <alignment horizontal="left"/>
    </xf>
    <xf numFmtId="0" fontId="24" fillId="5" borderId="9" xfId="0" applyFont="1" applyFill="1" applyBorder="1"/>
    <xf numFmtId="0" fontId="24" fillId="5" borderId="10" xfId="0" applyFont="1" applyFill="1" applyBorder="1"/>
    <xf numFmtId="0" fontId="24" fillId="5" borderId="11" xfId="0" applyFont="1" applyFill="1" applyBorder="1"/>
    <xf numFmtId="0" fontId="12" fillId="0" borderId="0" xfId="0" applyFont="1" applyAlignment="1" applyProtection="1">
      <alignment vertical="center"/>
      <protection locked="0" hidden="1"/>
    </xf>
    <xf numFmtId="0" fontId="12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2" fillId="7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73" fontId="12" fillId="0" borderId="6" xfId="0" applyNumberFormat="1" applyFont="1" applyBorder="1" applyAlignment="1" applyProtection="1">
      <alignment horizontal="right" vertical="center"/>
    </xf>
    <xf numFmtId="44" fontId="12" fillId="0" borderId="0" xfId="0" applyNumberFormat="1" applyFont="1" applyFill="1" applyBorder="1" applyAlignment="1" applyProtection="1">
      <alignment horizontal="left" vertical="center"/>
      <protection hidden="1"/>
    </xf>
    <xf numFmtId="165" fontId="26" fillId="0" borderId="0" xfId="0" applyNumberFormat="1" applyFont="1" applyFill="1" applyAlignment="1">
      <alignment horizontal="right" vertical="center"/>
    </xf>
    <xf numFmtId="169" fontId="26" fillId="7" borderId="0" xfId="0" applyNumberFormat="1" applyFont="1" applyFill="1" applyProtection="1">
      <protection locked="0"/>
    </xf>
    <xf numFmtId="173" fontId="12" fillId="5" borderId="4" xfId="0" applyNumberFormat="1" applyFont="1" applyFill="1" applyBorder="1" applyAlignment="1" applyProtection="1">
      <alignment horizontal="right" vertical="center"/>
    </xf>
    <xf numFmtId="166" fontId="12" fillId="0" borderId="0" xfId="0" applyNumberFormat="1" applyFont="1" applyFill="1" applyBorder="1" applyAlignment="1" applyProtection="1">
      <alignment horizontal="left" vertical="center"/>
      <protection hidden="1"/>
    </xf>
    <xf numFmtId="169" fontId="26" fillId="7" borderId="0" xfId="0" applyNumberFormat="1" applyFont="1" applyFill="1"/>
    <xf numFmtId="173" fontId="12" fillId="0" borderId="4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10" fontId="12" fillId="0" borderId="0" xfId="0" applyNumberFormat="1" applyFont="1" applyBorder="1" applyAlignment="1" applyProtection="1">
      <alignment horizontal="right" vertical="center"/>
      <protection locked="0"/>
    </xf>
    <xf numFmtId="43" fontId="12" fillId="0" borderId="3" xfId="0" applyNumberFormat="1" applyFont="1" applyFill="1" applyBorder="1" applyAlignment="1" applyProtection="1">
      <alignment horizontal="right" vertical="center"/>
      <protection hidden="1"/>
    </xf>
    <xf numFmtId="43" fontId="12" fillId="0" borderId="4" xfId="0" applyNumberFormat="1" applyFont="1" applyFill="1" applyBorder="1" applyAlignment="1" applyProtection="1">
      <alignment horizontal="right" vertical="center"/>
      <protection hidden="1"/>
    </xf>
    <xf numFmtId="10" fontId="12" fillId="0" borderId="0" xfId="0" applyNumberFormat="1" applyFont="1" applyFill="1" applyBorder="1" applyAlignment="1" applyProtection="1">
      <alignment horizontal="right" vertical="center"/>
      <protection hidden="1"/>
    </xf>
    <xf numFmtId="165" fontId="19" fillId="0" borderId="0" xfId="0" applyNumberFormat="1" applyFont="1" applyAlignment="1">
      <alignment horizontal="right" vertical="center"/>
    </xf>
    <xf numFmtId="172" fontId="19" fillId="4" borderId="5" xfId="0" applyNumberFormat="1" applyFont="1" applyFill="1" applyBorder="1" applyAlignment="1" applyProtection="1">
      <alignment horizontal="right" vertical="center"/>
      <protection hidden="1"/>
    </xf>
    <xf numFmtId="43" fontId="19" fillId="0" borderId="0" xfId="0" applyNumberFormat="1" applyFont="1" applyFill="1" applyBorder="1" applyAlignment="1" applyProtection="1">
      <alignment horizontal="right" vertical="center"/>
      <protection hidden="1"/>
    </xf>
    <xf numFmtId="0" fontId="27" fillId="0" borderId="0" xfId="0" applyFont="1" applyAlignment="1">
      <alignment vertical="center"/>
    </xf>
    <xf numFmtId="0" fontId="12" fillId="0" borderId="0" xfId="0" applyFont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1" fontId="19" fillId="0" borderId="2" xfId="0" applyNumberFormat="1" applyFont="1" applyBorder="1" applyAlignment="1">
      <alignment horizontal="left" vertical="center"/>
    </xf>
    <xf numFmtId="172" fontId="19" fillId="0" borderId="2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Protection="1">
      <protection locked="0"/>
    </xf>
    <xf numFmtId="0" fontId="12" fillId="0" borderId="0" xfId="0" applyFont="1" applyBorder="1" applyProtection="1">
      <protection locked="0" hidden="1"/>
    </xf>
    <xf numFmtId="0" fontId="12" fillId="0" borderId="0" xfId="0" applyFont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26" fillId="0" borderId="0" xfId="0" applyFont="1" applyProtection="1">
      <protection hidden="1"/>
    </xf>
    <xf numFmtId="0" fontId="12" fillId="0" borderId="0" xfId="0" applyFont="1" applyBorder="1" applyAlignme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29" fillId="0" borderId="0" xfId="0" applyFont="1" applyBorder="1" applyAlignment="1" applyProtection="1">
      <alignment horizontal="center"/>
      <protection hidden="1"/>
    </xf>
    <xf numFmtId="14" fontId="12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locked="0" hidden="1"/>
    </xf>
    <xf numFmtId="0" fontId="30" fillId="11" borderId="0" xfId="0" applyFont="1" applyFill="1" applyAlignment="1">
      <alignment horizontal="center" vertical="center"/>
    </xf>
    <xf numFmtId="0" fontId="12" fillId="13" borderId="0" xfId="0" applyFont="1" applyFill="1" applyAlignment="1">
      <alignment vertical="center"/>
    </xf>
    <xf numFmtId="0" fontId="12" fillId="13" borderId="0" xfId="0" applyFont="1" applyFill="1"/>
    <xf numFmtId="0" fontId="36" fillId="7" borderId="0" xfId="0" applyFont="1" applyFill="1" applyProtection="1"/>
    <xf numFmtId="0" fontId="36" fillId="7" borderId="0" xfId="0" applyFont="1" applyFill="1"/>
    <xf numFmtId="0" fontId="36" fillId="7" borderId="0" xfId="0" applyFont="1" applyFill="1" applyAlignment="1">
      <alignment vertical="center"/>
    </xf>
    <xf numFmtId="0" fontId="36" fillId="7" borderId="0" xfId="0" applyFont="1" applyFill="1" applyAlignment="1" applyProtection="1">
      <alignment vertical="center"/>
    </xf>
    <xf numFmtId="0" fontId="37" fillId="7" borderId="0" xfId="0" applyFont="1" applyFill="1" applyAlignment="1" applyProtection="1">
      <alignment horizontal="center" vertical="center"/>
    </xf>
    <xf numFmtId="0" fontId="36" fillId="7" borderId="0" xfId="0" applyFont="1" applyFill="1" applyAlignment="1" applyProtection="1">
      <alignment horizontal="center" vertical="center"/>
    </xf>
    <xf numFmtId="1" fontId="36" fillId="6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18" xfId="2" applyFont="1" applyBorder="1"/>
    <xf numFmtId="0" fontId="40" fillId="0" borderId="19" xfId="2" applyFont="1" applyFill="1" applyBorder="1" applyAlignment="1">
      <alignment horizontal="left" vertical="center"/>
    </xf>
    <xf numFmtId="0" fontId="39" fillId="0" borderId="18" xfId="2" applyBorder="1"/>
    <xf numFmtId="0" fontId="39" fillId="0" borderId="0" xfId="2"/>
    <xf numFmtId="0" fontId="41" fillId="0" borderId="20" xfId="2" applyFont="1" applyBorder="1" applyAlignment="1">
      <alignment horizontal="left" wrapText="1" indent="1"/>
    </xf>
    <xf numFmtId="0" fontId="41" fillId="0" borderId="18" xfId="2" applyFont="1" applyBorder="1"/>
    <xf numFmtId="0" fontId="41" fillId="0" borderId="18" xfId="2" applyFont="1" applyBorder="1" applyAlignment="1">
      <alignment horizontal="left" wrapText="1"/>
    </xf>
    <xf numFmtId="0" fontId="42" fillId="0" borderId="18" xfId="2" applyFont="1" applyBorder="1" applyAlignment="1">
      <alignment horizontal="left" wrapText="1"/>
    </xf>
    <xf numFmtId="0" fontId="43" fillId="0" borderId="18" xfId="4" applyBorder="1" applyAlignment="1" applyProtection="1">
      <alignment horizontal="left" wrapText="1"/>
    </xf>
    <xf numFmtId="0" fontId="41" fillId="0" borderId="18" xfId="2" applyFont="1" applyBorder="1" applyAlignment="1">
      <alignment horizontal="left"/>
    </xf>
    <xf numFmtId="0" fontId="38" fillId="0" borderId="0" xfId="2" applyFont="1"/>
    <xf numFmtId="0" fontId="7" fillId="0" borderId="0" xfId="1" applyAlignment="1" applyProtection="1"/>
    <xf numFmtId="0" fontId="7" fillId="7" borderId="0" xfId="1" applyFill="1" applyAlignment="1" applyProtection="1"/>
    <xf numFmtId="0" fontId="1" fillId="0" borderId="0" xfId="6"/>
    <xf numFmtId="0" fontId="11" fillId="0" borderId="0" xfId="0" applyNumberFormat="1" applyFont="1"/>
    <xf numFmtId="0" fontId="8" fillId="0" borderId="0" xfId="0" applyNumberFormat="1" applyFont="1" applyAlignment="1"/>
    <xf numFmtId="0" fontId="12" fillId="0" borderId="0" xfId="0" applyFont="1" applyFill="1" applyProtection="1">
      <protection locked="0"/>
    </xf>
    <xf numFmtId="0" fontId="12" fillId="0" borderId="0" xfId="0" applyFont="1" applyAlignment="1" applyProtection="1">
      <alignment horizontal="right" vertical="center"/>
      <protection locked="0"/>
    </xf>
    <xf numFmtId="167" fontId="12" fillId="0" borderId="16" xfId="0" applyNumberFormat="1" applyFont="1" applyBorder="1" applyAlignment="1" applyProtection="1">
      <alignment horizontal="left" vertical="center"/>
      <protection locked="0"/>
    </xf>
    <xf numFmtId="167" fontId="12" fillId="0" borderId="0" xfId="0" applyNumberFormat="1" applyFont="1" applyBorder="1" applyAlignment="1" applyProtection="1">
      <alignment horizontal="left" vertical="center"/>
      <protection locked="0"/>
    </xf>
    <xf numFmtId="167" fontId="12" fillId="0" borderId="17" xfId="0" applyNumberFormat="1" applyFont="1" applyBorder="1" applyAlignment="1" applyProtection="1">
      <alignment horizontal="left" vertical="center"/>
      <protection locked="0"/>
    </xf>
    <xf numFmtId="167" fontId="12" fillId="5" borderId="16" xfId="0" applyNumberFormat="1" applyFont="1" applyFill="1" applyBorder="1" applyAlignment="1" applyProtection="1">
      <alignment horizontal="left" vertical="center"/>
      <protection locked="0"/>
    </xf>
    <xf numFmtId="167" fontId="12" fillId="5" borderId="0" xfId="0" applyNumberFormat="1" applyFont="1" applyFill="1" applyBorder="1" applyAlignment="1" applyProtection="1">
      <alignment horizontal="left" vertical="center"/>
      <protection locked="0"/>
    </xf>
    <xf numFmtId="167" fontId="12" fillId="5" borderId="17" xfId="0" applyNumberFormat="1" applyFont="1" applyFill="1" applyBorder="1" applyAlignment="1" applyProtection="1">
      <alignment horizontal="left" vertical="center"/>
      <protection locked="0"/>
    </xf>
    <xf numFmtId="0" fontId="19" fillId="8" borderId="14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7" fontId="12" fillId="0" borderId="9" xfId="0" applyNumberFormat="1" applyFont="1" applyBorder="1" applyAlignment="1" applyProtection="1">
      <alignment horizontal="left" vertical="center"/>
      <protection locked="0"/>
    </xf>
    <xf numFmtId="167" fontId="12" fillId="0" borderId="10" xfId="0" applyNumberFormat="1" applyFont="1" applyBorder="1" applyAlignment="1" applyProtection="1">
      <alignment horizontal="left" vertical="center"/>
      <protection locked="0"/>
    </xf>
    <xf numFmtId="167" fontId="12" fillId="0" borderId="11" xfId="0" applyNumberFormat="1" applyFont="1" applyBorder="1" applyAlignment="1" applyProtection="1">
      <alignment horizontal="left" vertical="center"/>
      <protection locked="0"/>
    </xf>
    <xf numFmtId="0" fontId="34" fillId="7" borderId="0" xfId="0" applyFont="1" applyFill="1" applyAlignment="1" applyProtection="1">
      <alignment horizontal="center"/>
    </xf>
    <xf numFmtId="0" fontId="25" fillId="5" borderId="16" xfId="0" applyFont="1" applyFill="1" applyBorder="1" applyAlignment="1" applyProtection="1">
      <alignment horizontal="center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0" fontId="25" fillId="5" borderId="17" xfId="0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center"/>
    </xf>
    <xf numFmtId="0" fontId="35" fillId="7" borderId="0" xfId="0" applyFont="1" applyFill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right" vertical="center"/>
    </xf>
    <xf numFmtId="0" fontId="12" fillId="8" borderId="16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0" borderId="0" xfId="0" applyFont="1" applyAlignment="1" applyProtection="1">
      <alignment horizontal="left"/>
      <protection locked="0" hidden="1"/>
    </xf>
    <xf numFmtId="0" fontId="12" fillId="0" borderId="15" xfId="0" applyFont="1" applyBorder="1" applyAlignment="1">
      <alignment horizontal="right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/>
    </xf>
    <xf numFmtId="167" fontId="12" fillId="5" borderId="7" xfId="0" applyNumberFormat="1" applyFont="1" applyFill="1" applyBorder="1" applyAlignment="1" applyProtection="1">
      <alignment horizontal="left" vertical="center"/>
      <protection locked="0"/>
    </xf>
    <xf numFmtId="167" fontId="12" fillId="5" borderId="15" xfId="0" applyNumberFormat="1" applyFont="1" applyFill="1" applyBorder="1" applyAlignment="1" applyProtection="1">
      <alignment horizontal="left" vertical="center"/>
      <protection locked="0"/>
    </xf>
    <xf numFmtId="167" fontId="12" fillId="5" borderId="8" xfId="0" applyNumberFormat="1" applyFont="1" applyFill="1" applyBorder="1" applyAlignment="1" applyProtection="1">
      <alignment horizontal="left" vertical="center"/>
      <protection locked="0"/>
    </xf>
    <xf numFmtId="172" fontId="12" fillId="0" borderId="4" xfId="0" applyNumberFormat="1" applyFont="1" applyFill="1" applyBorder="1" applyAlignment="1" applyProtection="1">
      <alignment horizontal="right" vertical="center"/>
      <protection locked="0"/>
    </xf>
    <xf numFmtId="172" fontId="12" fillId="0" borderId="17" xfId="0" applyNumberFormat="1" applyFont="1" applyFill="1" applyBorder="1" applyAlignment="1" applyProtection="1">
      <alignment horizontal="right" vertical="center"/>
      <protection locked="0"/>
    </xf>
    <xf numFmtId="172" fontId="12" fillId="0" borderId="7" xfId="0" applyNumberFormat="1" applyFont="1" applyFill="1" applyBorder="1" applyAlignment="1" applyProtection="1">
      <alignment horizontal="right" vertical="center"/>
      <protection locked="0"/>
    </xf>
    <xf numFmtId="172" fontId="12" fillId="0" borderId="8" xfId="0" applyNumberFormat="1" applyFont="1" applyFill="1" applyBorder="1" applyAlignment="1" applyProtection="1">
      <alignment horizontal="right" vertical="center"/>
      <protection locked="0"/>
    </xf>
    <xf numFmtId="172" fontId="12" fillId="0" borderId="9" xfId="0" applyNumberFormat="1" applyFont="1" applyFill="1" applyBorder="1" applyAlignment="1" applyProtection="1">
      <alignment horizontal="right" vertical="center"/>
      <protection locked="0"/>
    </xf>
    <xf numFmtId="172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5" borderId="7" xfId="0" applyFont="1" applyFill="1" applyBorder="1" applyAlignment="1" applyProtection="1">
      <alignment horizontal="center"/>
      <protection locked="0"/>
    </xf>
    <xf numFmtId="0" fontId="25" fillId="5" borderId="15" xfId="0" applyFont="1" applyFill="1" applyBorder="1" applyAlignment="1" applyProtection="1">
      <alignment horizontal="center"/>
      <protection locked="0"/>
    </xf>
    <xf numFmtId="0" fontId="25" fillId="5" borderId="8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9" borderId="0" xfId="0" applyFont="1" applyFill="1" applyBorder="1" applyAlignment="1" applyProtection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7" fillId="10" borderId="0" xfId="1" applyFill="1" applyAlignment="1" applyProtection="1">
      <alignment horizontal="center" vertical="center" wrapText="1"/>
      <protection locked="0"/>
    </xf>
    <xf numFmtId="0" fontId="0" fillId="12" borderId="0" xfId="0" applyFont="1" applyFill="1" applyAlignment="1">
      <alignment horizontal="left" vertical="center"/>
    </xf>
    <xf numFmtId="0" fontId="30" fillId="11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left" vertical="center" wrapText="1"/>
    </xf>
    <xf numFmtId="0" fontId="32" fillId="11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left" vertical="center" wrapText="1"/>
    </xf>
    <xf numFmtId="14" fontId="8" fillId="2" borderId="9" xfId="0" applyNumberFormat="1" applyFont="1" applyFill="1" applyBorder="1" applyAlignment="1">
      <alignment horizontal="left" indent="1"/>
    </xf>
    <xf numFmtId="14" fontId="8" fillId="2" borderId="11" xfId="0" applyNumberFormat="1" applyFont="1" applyFill="1" applyBorder="1" applyAlignment="1">
      <alignment horizontal="left" indent="1"/>
    </xf>
    <xf numFmtId="14" fontId="8" fillId="2" borderId="7" xfId="0" applyNumberFormat="1" applyFont="1" applyFill="1" applyBorder="1" applyAlignment="1">
      <alignment horizontal="left" indent="1"/>
    </xf>
    <xf numFmtId="14" fontId="8" fillId="2" borderId="8" xfId="0" applyNumberFormat="1" applyFont="1" applyFill="1" applyBorder="1" applyAlignment="1">
      <alignment horizontal="left" indent="1"/>
    </xf>
  </cellXfs>
  <cellStyles count="7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microsoft.com/store/apps/9P28T9B07J17?cid=BoostExcel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microsoft.com/store/apps/9N1MHP19Z677?cid=BoostExcel.com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microsoft.com/store/apps/9P4GC5QMKD6J?cid=BoostExce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5</xdr:row>
      <xdr:rowOff>19050</xdr:rowOff>
    </xdr:from>
    <xdr:to>
      <xdr:col>12</xdr:col>
      <xdr:colOff>540077</xdr:colOff>
      <xdr:row>6</xdr:row>
      <xdr:rowOff>175605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504950"/>
          <a:ext cx="2025977" cy="347055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0</xdr:row>
      <xdr:rowOff>239926</xdr:rowOff>
    </xdr:from>
    <xdr:ext cx="1097280" cy="224998"/>
    <xdr:sp macro="_xll.ExecImeCommand" textlink="">
      <xdr:nvSpPr>
        <xdr:cNvPr id="37" name="oknCmdAbout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6200" y="239926"/>
          <a:ext cx="109728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wrap="square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5</xdr:col>
      <xdr:colOff>19051</xdr:colOff>
      <xdr:row>0</xdr:row>
      <xdr:rowOff>104775</xdr:rowOff>
    </xdr:from>
    <xdr:ext cx="886968" cy="224998"/>
    <xdr:sp macro="_xll.ExecImeCommand" textlink="">
      <xdr:nvSpPr>
        <xdr:cNvPr id="38" name="oknCmdClear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343026" y="10477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5</xdr:col>
      <xdr:colOff>19051</xdr:colOff>
      <xdr:row>0</xdr:row>
      <xdr:rowOff>400050</xdr:rowOff>
    </xdr:from>
    <xdr:ext cx="886968" cy="224998"/>
    <xdr:sp macro="_xll.ExecImeCommand" textlink="">
      <xdr:nvSpPr>
        <xdr:cNvPr id="39" name="oknCmdSav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343026" y="4000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7</xdr:col>
      <xdr:colOff>123826</xdr:colOff>
      <xdr:row>0</xdr:row>
      <xdr:rowOff>104775</xdr:rowOff>
    </xdr:from>
    <xdr:ext cx="886968" cy="224998"/>
    <xdr:sp macro="_xll.ExecImeCommand" textlink="">
      <xdr:nvSpPr>
        <xdr:cNvPr id="40" name="oknCmdExtract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305051" y="10477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Ext./Email</a:t>
          </a:r>
        </a:p>
      </xdr:txBody>
    </xdr:sp>
    <xdr:clientData fPrintsWithSheet="0"/>
  </xdr:oneCellAnchor>
  <xdr:oneCellAnchor>
    <xdr:from>
      <xdr:col>7</xdr:col>
      <xdr:colOff>123826</xdr:colOff>
      <xdr:row>0</xdr:row>
      <xdr:rowOff>400050</xdr:rowOff>
    </xdr:from>
    <xdr:ext cx="886968" cy="224998"/>
    <xdr:sp macro="_xll.ExecImeCommand" textlink="">
      <xdr:nvSpPr>
        <xdr:cNvPr id="41" name="oknCmdPrint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305051" y="4000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19051</xdr:colOff>
      <xdr:row>0</xdr:row>
      <xdr:rowOff>104775</xdr:rowOff>
    </xdr:from>
    <xdr:ext cx="886968" cy="224998"/>
    <xdr:sp macro="_xll.ExecImeCommand" textlink="">
      <xdr:nvSpPr>
        <xdr:cNvPr id="42" name="oknCmdPayment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257551" y="10477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9</xdr:col>
      <xdr:colOff>19051</xdr:colOff>
      <xdr:row>0</xdr:row>
      <xdr:rowOff>400050</xdr:rowOff>
    </xdr:from>
    <xdr:ext cx="886968" cy="224998"/>
    <xdr:sp macro="_xll.ExecImeCommand" textlink="">
      <xdr:nvSpPr>
        <xdr:cNvPr id="43" name="oknCmdDetail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257551" y="4000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12</xdr:col>
      <xdr:colOff>76201</xdr:colOff>
      <xdr:row>0</xdr:row>
      <xdr:rowOff>104775</xdr:rowOff>
    </xdr:from>
    <xdr:ext cx="886968" cy="224998"/>
    <xdr:sp macro="_xll.ExecImeCommand" textlink="">
      <xdr:nvSpPr>
        <xdr:cNvPr id="44" name="oknCmdCustomer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819651" y="10477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12</xdr:col>
      <xdr:colOff>76201</xdr:colOff>
      <xdr:row>0</xdr:row>
      <xdr:rowOff>400050</xdr:rowOff>
    </xdr:from>
    <xdr:ext cx="886968" cy="224998"/>
    <xdr:sp macro="_xll.ExecImeCommand" textlink="">
      <xdr:nvSpPr>
        <xdr:cNvPr id="45" name="oknCmdProduct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819651" y="4000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13</xdr:col>
      <xdr:colOff>114301</xdr:colOff>
      <xdr:row>0</xdr:row>
      <xdr:rowOff>104775</xdr:rowOff>
    </xdr:from>
    <xdr:ext cx="886968" cy="224998"/>
    <xdr:sp macro="_xll.ExecImeCommand" textlink="">
      <xdr:nvSpPr>
        <xdr:cNvPr id="46" name="oknCmdInvoic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819776" y="10477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13</xdr:col>
      <xdr:colOff>114301</xdr:colOff>
      <xdr:row>0</xdr:row>
      <xdr:rowOff>400050</xdr:rowOff>
    </xdr:from>
    <xdr:ext cx="886968" cy="224998"/>
    <xdr:sp macro="_xll.ExecImeCommand" textlink="">
      <xdr:nvSpPr>
        <xdr:cNvPr id="47" name="oknCmdReport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819776" y="4000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13</xdr:col>
      <xdr:colOff>1095376</xdr:colOff>
      <xdr:row>0</xdr:row>
      <xdr:rowOff>104775</xdr:rowOff>
    </xdr:from>
    <xdr:ext cx="886968" cy="224998"/>
    <xdr:sp macro="_xll.ExecImeCommand" textlink="">
      <xdr:nvSpPr>
        <xdr:cNvPr id="48" name="oknCmdSettings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00851" y="10477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13</xdr:col>
      <xdr:colOff>1095376</xdr:colOff>
      <xdr:row>0</xdr:row>
      <xdr:rowOff>400050</xdr:rowOff>
    </xdr:from>
    <xdr:ext cx="886968" cy="224998"/>
    <xdr:sp macro="_xll.ExecImeCommand" textlink="">
      <xdr:nvSpPr>
        <xdr:cNvPr id="49" name="oknCmdHelp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00851" y="4000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0</xdr:col>
      <xdr:colOff>76202</xdr:colOff>
      <xdr:row>8</xdr:row>
      <xdr:rowOff>39901</xdr:rowOff>
    </xdr:from>
    <xdr:ext cx="1097280" cy="224998"/>
    <xdr:sp macro="_xll.ExecImeCommand" textlink="">
      <xdr:nvSpPr>
        <xdr:cNvPr id="50" name="oknCmdSaveAsNewCustomer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6202" y="1954426"/>
          <a:ext cx="1097280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</a:t>
          </a:r>
        </a:p>
      </xdr:txBody>
    </xdr:sp>
    <xdr:clientData fPrintsWithSheet="0"/>
  </xdr:oneCellAnchor>
  <xdr:oneCellAnchor>
    <xdr:from>
      <xdr:col>0</xdr:col>
      <xdr:colOff>76202</xdr:colOff>
      <xdr:row>10</xdr:row>
      <xdr:rowOff>112239</xdr:rowOff>
    </xdr:from>
    <xdr:ext cx="1097280" cy="224998"/>
    <xdr:sp macro="_xll.ExecImeCommand" textlink="">
      <xdr:nvSpPr>
        <xdr:cNvPr id="51" name="oknCmdCustomerEdit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6202" y="2407764"/>
          <a:ext cx="1097280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wrap="square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</a:t>
          </a:r>
        </a:p>
      </xdr:txBody>
    </xdr:sp>
    <xdr:clientData fPrintsWithSheet="0"/>
  </xdr:oneCellAnchor>
  <xdr:twoCellAnchor editAs="oneCell">
    <xdr:from>
      <xdr:col>16</xdr:col>
      <xdr:colOff>6350</xdr:colOff>
      <xdr:row>33</xdr:row>
      <xdr:rowOff>44450</xdr:rowOff>
    </xdr:from>
    <xdr:to>
      <xdr:col>20</xdr:col>
      <xdr:colOff>176997</xdr:colOff>
      <xdr:row>43</xdr:row>
      <xdr:rowOff>3175</xdr:rowOff>
    </xdr:to>
    <xdr:pic>
      <xdr:nvPicPr>
        <xdr:cNvPr id="3" name="oknShareInvManag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9EED9-1140-41BA-81D1-324E49DE36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6800" y="66548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20</xdr:col>
      <xdr:colOff>176998</xdr:colOff>
      <xdr:row>33</xdr:row>
      <xdr:rowOff>44450</xdr:rowOff>
    </xdr:from>
    <xdr:to>
      <xdr:col>24</xdr:col>
      <xdr:colOff>128570</xdr:colOff>
      <xdr:row>43</xdr:row>
      <xdr:rowOff>3175</xdr:rowOff>
    </xdr:to>
    <xdr:pic>
      <xdr:nvPicPr>
        <xdr:cNvPr id="6" name="oknShareDatePicker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440C89-9CC3-40A7-ACED-77220486C1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773" y="66548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24</xdr:col>
      <xdr:colOff>128570</xdr:colOff>
      <xdr:row>33</xdr:row>
      <xdr:rowOff>44450</xdr:rowOff>
    </xdr:from>
    <xdr:to>
      <xdr:col>28</xdr:col>
      <xdr:colOff>547021</xdr:colOff>
      <xdr:row>43</xdr:row>
      <xdr:rowOff>3175</xdr:rowOff>
    </xdr:to>
    <xdr:pic>
      <xdr:nvPicPr>
        <xdr:cNvPr id="9" name="oknShareFormulaManager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F36C7B-B356-43DF-B07D-0F63989217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745" y="66548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10255" name="oknWidget_2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10242" name="oknWidget_1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1279" name="oknWidget_2">
          <a:extLst>
            <a:ext uri="{FF2B5EF4-FFF2-40B4-BE49-F238E27FC236}">
              <a16:creationId xmlns:a16="http://schemas.microsoft.com/office/drawing/2014/main" id="{00000000-0008-0000-0200-00000F2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11266" name="oknWidget_1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2303" name="oknWidget_2">
          <a:extLst>
            <a:ext uri="{FF2B5EF4-FFF2-40B4-BE49-F238E27FC236}">
              <a16:creationId xmlns:a16="http://schemas.microsoft.com/office/drawing/2014/main" id="{00000000-0008-0000-0300-00000F3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12290" name="oknWidget_1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3327" name="oknWidget_2">
          <a:extLst>
            <a:ext uri="{FF2B5EF4-FFF2-40B4-BE49-F238E27FC236}">
              <a16:creationId xmlns:a16="http://schemas.microsoft.com/office/drawing/2014/main" id="{00000000-0008-0000-0400-00000F3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13314" name="oknWidget_1">
          <a:extLst>
            <a:ext uri="{FF2B5EF4-FFF2-40B4-BE49-F238E27FC236}">
              <a16:creationId xmlns:a16="http://schemas.microsoft.com/office/drawing/2014/main" id="{00000000-0008-0000-0400-0000023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14351" name="oknWidget_2">
          <a:extLst>
            <a:ext uri="{FF2B5EF4-FFF2-40B4-BE49-F238E27FC236}">
              <a16:creationId xmlns:a16="http://schemas.microsoft.com/office/drawing/2014/main" id="{00000000-0008-0000-0500-00000F3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14338" name="oknWidget_1">
          <a:extLst>
            <a:ext uri="{FF2B5EF4-FFF2-40B4-BE49-F238E27FC236}">
              <a16:creationId xmlns:a16="http://schemas.microsoft.com/office/drawing/2014/main" id="{00000000-0008-0000-0500-0000023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15375" name="oknWidget_PaymentReport2">
          <a:extLst>
            <a:ext uri="{FF2B5EF4-FFF2-40B4-BE49-F238E27FC236}">
              <a16:creationId xmlns:a16="http://schemas.microsoft.com/office/drawing/2014/main" id="{00000000-0008-0000-0600-00000F3C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15362" name="oknWidget_PaymentReport">
          <a:extLst>
            <a:ext uri="{FF2B5EF4-FFF2-40B4-BE49-F238E27FC236}">
              <a16:creationId xmlns:a16="http://schemas.microsoft.com/office/drawing/2014/main" id="{00000000-0008-0000-0600-0000023C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web-hosting.html" TargetMode="External"/><Relationship Id="rId3" Type="http://schemas.openxmlformats.org/officeDocument/2006/relationships/hyperlink" Target="http://www.invoicingtemplate.com/web-hosting.html" TargetMode="External"/><Relationship Id="rId7" Type="http://schemas.openxmlformats.org/officeDocument/2006/relationships/hyperlink" Target="http://www.invoicingtemplate.com/web-hosting.html" TargetMode="External"/><Relationship Id="rId2" Type="http://schemas.openxmlformats.org/officeDocument/2006/relationships/hyperlink" Target="http://www.invoicingtemplate.com/" TargetMode="External"/><Relationship Id="rId1" Type="http://schemas.openxmlformats.org/officeDocument/2006/relationships/hyperlink" Target="http://www.invoicingform.com/" TargetMode="External"/><Relationship Id="rId6" Type="http://schemas.openxmlformats.org/officeDocument/2006/relationships/hyperlink" Target="http://www.invoicingtemplate.com/web-hosting.html" TargetMode="External"/><Relationship Id="rId5" Type="http://schemas.openxmlformats.org/officeDocument/2006/relationships/hyperlink" Target="http://www.invoicingtemplate.com/web-hosting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invoicingtemplate.com/web-hosting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web-hosting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IX995"/>
  <sheetViews>
    <sheetView showGridLines="0" showRowColHeaders="0" showZeros="0" tabSelected="1" showOutlineSymbols="0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0" sqref="H10:K10"/>
    </sheetView>
  </sheetViews>
  <sheetFormatPr defaultRowHeight="12.75"/>
  <cols>
    <col min="1" max="1" width="9.85546875" style="174" customWidth="1"/>
    <col min="2" max="2" width="8.85546875" style="174" customWidth="1"/>
    <col min="3" max="3" width="8.5703125" style="78" hidden="1" customWidth="1"/>
    <col min="4" max="4" width="7" style="78" hidden="1" customWidth="1"/>
    <col min="5" max="5" width="1.140625" style="79" customWidth="1"/>
    <col min="6" max="6" width="9.7109375" style="82" customWidth="1"/>
    <col min="7" max="7" width="3.140625" style="82" customWidth="1"/>
    <col min="8" max="8" width="12" style="82" customWidth="1"/>
    <col min="9" max="9" width="3.85546875" style="82" customWidth="1"/>
    <col min="10" max="10" width="13.42578125" style="82" customWidth="1"/>
    <col min="11" max="11" width="6.140625" style="82" customWidth="1"/>
    <col min="12" max="12" width="3" style="82" customWidth="1"/>
    <col min="13" max="13" width="14.42578125" style="82" customWidth="1"/>
    <col min="14" max="14" width="20.42578125" style="82" customWidth="1"/>
    <col min="15" max="15" width="3" style="75" customWidth="1"/>
    <col min="16" max="16" width="2.140625" style="72" customWidth="1"/>
    <col min="17" max="17" width="5" style="75" customWidth="1"/>
    <col min="18" max="18" width="10" style="75" customWidth="1"/>
    <col min="19" max="30" width="9.140625" style="75"/>
    <col min="31" max="16384" width="9.140625" style="82"/>
  </cols>
  <sheetData>
    <row r="1" spans="1:934" s="72" customFormat="1" ht="57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IM1" s="193" t="s">
        <v>133</v>
      </c>
      <c r="AIQ1" s="193" t="s">
        <v>133</v>
      </c>
      <c r="AIX1" s="193" t="s">
        <v>133</v>
      </c>
    </row>
    <row r="2" spans="1:934" s="75" customFormat="1" ht="15" customHeight="1">
      <c r="A2" s="211" t="s">
        <v>23</v>
      </c>
      <c r="B2" s="211"/>
      <c r="C2" s="73"/>
      <c r="D2" s="73"/>
      <c r="E2" s="74"/>
      <c r="O2" s="76"/>
      <c r="P2" s="77"/>
      <c r="Q2" s="249" t="s">
        <v>115</v>
      </c>
      <c r="R2" s="249"/>
      <c r="S2" s="249"/>
      <c r="T2" s="249"/>
      <c r="U2" s="249"/>
      <c r="V2" s="76"/>
      <c r="W2" s="76"/>
      <c r="X2" s="76"/>
      <c r="Y2" s="76"/>
      <c r="Z2" s="76"/>
      <c r="AA2" s="76"/>
      <c r="AB2" s="76"/>
      <c r="AC2" s="76"/>
    </row>
    <row r="3" spans="1:934" ht="15" customHeight="1">
      <c r="A3" s="211"/>
      <c r="B3" s="211"/>
      <c r="F3" s="80" t="s">
        <v>89</v>
      </c>
      <c r="G3" s="81"/>
      <c r="K3" s="83"/>
      <c r="M3" s="221" t="s">
        <v>88</v>
      </c>
      <c r="N3" s="221"/>
      <c r="O3" s="84"/>
      <c r="P3" s="77"/>
      <c r="Q3" s="249"/>
      <c r="R3" s="249"/>
      <c r="S3" s="249"/>
      <c r="T3" s="249"/>
      <c r="U3" s="249"/>
      <c r="V3" s="76"/>
      <c r="W3" s="76"/>
      <c r="X3" s="76"/>
      <c r="Y3" s="76"/>
      <c r="Z3" s="76"/>
      <c r="AA3" s="76"/>
      <c r="AB3" s="76"/>
      <c r="AC3" s="76"/>
    </row>
    <row r="4" spans="1:934" ht="15" customHeight="1">
      <c r="A4" s="216" t="s">
        <v>111</v>
      </c>
      <c r="B4" s="216"/>
      <c r="C4" s="85">
        <f>SUM(oknLineTotal_1:oknLineTotal_6)</f>
        <v>0</v>
      </c>
      <c r="F4" s="86" t="s">
        <v>90</v>
      </c>
      <c r="M4" s="221"/>
      <c r="N4" s="221"/>
      <c r="O4" s="76"/>
      <c r="P4" s="77"/>
      <c r="Q4" s="171">
        <v>1</v>
      </c>
      <c r="R4" s="250" t="s">
        <v>116</v>
      </c>
      <c r="S4" s="250"/>
      <c r="T4" s="250"/>
      <c r="U4" s="250"/>
      <c r="V4" s="76"/>
      <c r="W4" s="76"/>
      <c r="X4" s="76"/>
      <c r="Y4" s="76"/>
      <c r="Z4" s="76"/>
      <c r="AA4" s="76"/>
      <c r="AB4" s="76"/>
      <c r="AC4" s="76"/>
    </row>
    <row r="5" spans="1:934" ht="15" customHeight="1">
      <c r="A5" s="211" t="s">
        <v>24</v>
      </c>
      <c r="B5" s="211"/>
      <c r="F5" s="87" t="s">
        <v>91</v>
      </c>
      <c r="M5" s="221"/>
      <c r="N5" s="221"/>
      <c r="O5" s="88"/>
      <c r="P5" s="77"/>
      <c r="Q5" s="251">
        <v>2</v>
      </c>
      <c r="R5" s="252" t="s">
        <v>117</v>
      </c>
      <c r="S5" s="252"/>
      <c r="T5" s="252"/>
      <c r="U5" s="252"/>
      <c r="AA5" s="76"/>
      <c r="AB5" s="76"/>
      <c r="AC5" s="76"/>
    </row>
    <row r="6" spans="1:934" ht="15" customHeight="1">
      <c r="A6" s="216" t="s">
        <v>94</v>
      </c>
      <c r="B6" s="216"/>
      <c r="F6" s="86" t="s">
        <v>92</v>
      </c>
      <c r="M6" s="89"/>
      <c r="O6" s="90"/>
      <c r="P6" s="77"/>
      <c r="Q6" s="251"/>
      <c r="R6" s="252"/>
      <c r="S6" s="252"/>
      <c r="T6" s="252"/>
      <c r="U6" s="252"/>
      <c r="AA6" s="76"/>
      <c r="AB6" s="76"/>
      <c r="AC6" s="76"/>
    </row>
    <row r="7" spans="1:934" ht="15" customHeight="1">
      <c r="F7" s="91" t="s">
        <v>93</v>
      </c>
      <c r="M7" s="89"/>
      <c r="O7" s="90"/>
      <c r="P7" s="77"/>
      <c r="Q7" s="251"/>
      <c r="R7" s="252"/>
      <c r="S7" s="252"/>
      <c r="T7" s="252"/>
      <c r="U7" s="252"/>
      <c r="V7" s="76"/>
      <c r="W7" s="76"/>
      <c r="X7" s="76"/>
      <c r="Y7" s="76"/>
      <c r="Z7" s="76"/>
      <c r="AA7" s="76"/>
      <c r="AB7" s="76"/>
      <c r="AC7" s="76"/>
    </row>
    <row r="8" spans="1:934" ht="3.75" customHeight="1">
      <c r="F8" s="92"/>
      <c r="G8" s="93"/>
      <c r="H8" s="93"/>
      <c r="I8" s="94"/>
      <c r="J8" s="94"/>
      <c r="K8" s="93"/>
      <c r="L8" s="95"/>
      <c r="M8" s="96"/>
      <c r="N8" s="93"/>
      <c r="O8" s="90"/>
      <c r="P8" s="77"/>
      <c r="Q8" s="251"/>
      <c r="R8" s="252"/>
      <c r="S8" s="252"/>
      <c r="T8" s="252"/>
      <c r="U8" s="252"/>
      <c r="V8" s="76"/>
      <c r="W8" s="76"/>
      <c r="X8" s="76"/>
      <c r="Y8" s="76"/>
      <c r="Z8" s="76"/>
      <c r="AA8" s="76"/>
      <c r="AB8" s="76"/>
      <c r="AC8" s="76"/>
    </row>
    <row r="9" spans="1:934" ht="15" customHeight="1">
      <c r="F9" s="245" t="s">
        <v>106</v>
      </c>
      <c r="G9" s="246"/>
      <c r="H9" s="219"/>
      <c r="I9" s="219"/>
      <c r="J9" s="219"/>
      <c r="K9" s="220"/>
      <c r="M9" s="97" t="s">
        <v>66</v>
      </c>
      <c r="N9" s="98"/>
      <c r="O9" s="90"/>
      <c r="P9" s="77"/>
      <c r="Q9" s="251"/>
      <c r="R9" s="252"/>
      <c r="S9" s="252"/>
      <c r="T9" s="252"/>
      <c r="U9" s="252"/>
      <c r="V9" s="76"/>
      <c r="W9" s="76"/>
      <c r="X9" s="76"/>
      <c r="Y9" s="76"/>
      <c r="Z9" s="76"/>
      <c r="AA9" s="76"/>
      <c r="AB9" s="76"/>
      <c r="AC9" s="76"/>
    </row>
    <row r="10" spans="1:934" ht="15" customHeight="1">
      <c r="C10" s="78" t="s">
        <v>5</v>
      </c>
      <c r="F10" s="222" t="s">
        <v>53</v>
      </c>
      <c r="G10" s="223"/>
      <c r="H10" s="242"/>
      <c r="I10" s="242"/>
      <c r="J10" s="242"/>
      <c r="K10" s="243"/>
      <c r="M10" s="97" t="s">
        <v>100</v>
      </c>
      <c r="N10" s="101">
        <v>42654</v>
      </c>
      <c r="O10" s="76"/>
      <c r="P10" s="77"/>
      <c r="Q10" s="251">
        <v>3</v>
      </c>
      <c r="R10" s="252" t="s">
        <v>118</v>
      </c>
      <c r="S10" s="252"/>
      <c r="T10" s="252"/>
      <c r="U10" s="252"/>
      <c r="V10" s="76"/>
      <c r="W10" s="76"/>
      <c r="X10" s="76"/>
      <c r="Y10" s="76"/>
      <c r="Z10" s="76"/>
      <c r="AA10" s="76"/>
      <c r="AB10" s="76"/>
      <c r="AC10" s="76"/>
    </row>
    <row r="11" spans="1:934" ht="15" customHeight="1">
      <c r="F11" s="222" t="s">
        <v>90</v>
      </c>
      <c r="G11" s="223"/>
      <c r="H11" s="247"/>
      <c r="I11" s="247"/>
      <c r="J11" s="247"/>
      <c r="K11" s="248"/>
      <c r="O11" s="76"/>
      <c r="P11" s="77"/>
      <c r="Q11" s="251"/>
      <c r="R11" s="252"/>
      <c r="S11" s="252"/>
      <c r="T11" s="252"/>
      <c r="U11" s="252"/>
      <c r="V11" s="76"/>
      <c r="W11" s="76"/>
      <c r="X11" s="76"/>
      <c r="Y11" s="76"/>
      <c r="Z11" s="76"/>
      <c r="AA11" s="76"/>
      <c r="AB11" s="76"/>
      <c r="AC11" s="76"/>
    </row>
    <row r="12" spans="1:934" ht="25.5" customHeight="1">
      <c r="A12" s="175"/>
      <c r="B12" s="175"/>
      <c r="F12" s="99"/>
      <c r="G12" s="100"/>
      <c r="H12" s="247"/>
      <c r="I12" s="247"/>
      <c r="J12" s="247"/>
      <c r="K12" s="248"/>
      <c r="M12" s="97"/>
      <c r="N12" s="101"/>
      <c r="O12" s="76"/>
      <c r="P12" s="77"/>
      <c r="Q12" s="251"/>
      <c r="R12" s="252"/>
      <c r="S12" s="252"/>
      <c r="T12" s="252"/>
      <c r="U12" s="252"/>
      <c r="V12" s="76"/>
      <c r="AB12" s="76"/>
      <c r="AC12" s="76"/>
    </row>
    <row r="13" spans="1:934" ht="15" customHeight="1">
      <c r="A13" s="175"/>
      <c r="B13" s="175"/>
      <c r="C13" s="102">
        <v>0</v>
      </c>
      <c r="D13" s="103"/>
      <c r="F13" s="222" t="s">
        <v>103</v>
      </c>
      <c r="G13" s="223"/>
      <c r="H13" s="242"/>
      <c r="I13" s="242"/>
      <c r="J13" s="242"/>
      <c r="K13" s="243"/>
      <c r="M13" s="97" t="s">
        <v>101</v>
      </c>
      <c r="N13" s="104"/>
      <c r="O13" s="76"/>
      <c r="P13" s="77"/>
      <c r="Q13" s="253">
        <v>4</v>
      </c>
      <c r="R13" s="254" t="s">
        <v>119</v>
      </c>
      <c r="S13" s="254"/>
      <c r="T13" s="254"/>
      <c r="U13" s="254"/>
      <c r="V13" s="76"/>
      <c r="AB13" s="76"/>
      <c r="AC13" s="76"/>
    </row>
    <row r="14" spans="1:934" ht="15" customHeight="1">
      <c r="A14" s="175"/>
      <c r="B14" s="175"/>
      <c r="C14" s="102">
        <v>0</v>
      </c>
      <c r="D14" s="103"/>
      <c r="F14" s="222" t="s">
        <v>104</v>
      </c>
      <c r="G14" s="223"/>
      <c r="H14" s="242"/>
      <c r="I14" s="242"/>
      <c r="J14" s="242"/>
      <c r="K14" s="243"/>
      <c r="M14" s="97" t="s">
        <v>102</v>
      </c>
      <c r="N14" s="105">
        <f>oknTotal + oknShipName</f>
        <v>0</v>
      </c>
      <c r="O14" s="76"/>
      <c r="P14" s="77"/>
      <c r="Q14" s="253"/>
      <c r="R14" s="254"/>
      <c r="S14" s="254"/>
      <c r="T14" s="254"/>
      <c r="U14" s="254"/>
      <c r="V14" s="76"/>
      <c r="AB14" s="76"/>
      <c r="AC14" s="76"/>
    </row>
    <row r="15" spans="1:934" ht="15" customHeight="1">
      <c r="A15" s="175"/>
      <c r="B15" s="175"/>
      <c r="C15" s="102"/>
      <c r="D15" s="103"/>
      <c r="F15" s="224" t="s">
        <v>105</v>
      </c>
      <c r="G15" s="225"/>
      <c r="H15" s="217"/>
      <c r="I15" s="217"/>
      <c r="J15" s="217"/>
      <c r="K15" s="218"/>
      <c r="L15" s="106"/>
      <c r="M15" s="106"/>
      <c r="N15" s="107"/>
      <c r="O15" s="76"/>
      <c r="P15" s="77"/>
      <c r="Q15" s="253">
        <v>5</v>
      </c>
      <c r="R15" s="254" t="s">
        <v>120</v>
      </c>
      <c r="S15" s="254"/>
      <c r="T15" s="254"/>
      <c r="U15" s="254"/>
      <c r="V15" s="76"/>
      <c r="AB15" s="76"/>
      <c r="AC15" s="76"/>
    </row>
    <row r="16" spans="1:934" ht="15" customHeight="1">
      <c r="A16" s="175"/>
      <c r="B16" s="175"/>
      <c r="C16" s="102"/>
      <c r="D16" s="103"/>
      <c r="F16" s="215" t="s">
        <v>72</v>
      </c>
      <c r="G16" s="215"/>
      <c r="H16" s="215"/>
      <c r="I16" s="215"/>
      <c r="J16" s="215"/>
      <c r="K16" s="215"/>
      <c r="L16" s="215"/>
      <c r="M16" s="215"/>
      <c r="N16" s="215"/>
      <c r="O16" s="76"/>
      <c r="P16" s="77"/>
      <c r="Q16" s="253"/>
      <c r="R16" s="254"/>
      <c r="S16" s="254"/>
      <c r="T16" s="254"/>
      <c r="U16" s="254"/>
      <c r="V16" s="76"/>
      <c r="W16" s="76"/>
      <c r="X16" s="76"/>
      <c r="Y16" s="76"/>
      <c r="Z16" s="76"/>
      <c r="AB16" s="76"/>
      <c r="AC16" s="76"/>
    </row>
    <row r="17" spans="1:30" ht="15" customHeight="1">
      <c r="A17" s="175"/>
      <c r="B17" s="175"/>
      <c r="F17" s="108"/>
      <c r="G17" s="109"/>
      <c r="H17" s="109"/>
      <c r="I17" s="109"/>
      <c r="J17" s="109"/>
      <c r="K17" s="109"/>
      <c r="L17" s="109"/>
      <c r="M17" s="109"/>
      <c r="N17" s="110"/>
      <c r="O17" s="76"/>
      <c r="P17" s="77"/>
      <c r="Q17" s="251">
        <v>6</v>
      </c>
      <c r="R17" s="254" t="s">
        <v>121</v>
      </c>
      <c r="S17" s="254"/>
      <c r="T17" s="254"/>
      <c r="U17" s="254"/>
      <c r="V17" s="76"/>
      <c r="W17" s="76"/>
      <c r="X17" s="76"/>
      <c r="Y17" s="76"/>
      <c r="Z17" s="76"/>
      <c r="AB17" s="76"/>
      <c r="AC17" s="76"/>
    </row>
    <row r="18" spans="1:30" ht="15" customHeight="1">
      <c r="A18" s="175"/>
      <c r="B18" s="175"/>
      <c r="F18" s="212" t="s">
        <v>97</v>
      </c>
      <c r="G18" s="213"/>
      <c r="H18" s="213"/>
      <c r="I18" s="213"/>
      <c r="J18" s="213"/>
      <c r="K18" s="213"/>
      <c r="L18" s="213"/>
      <c r="M18" s="213"/>
      <c r="N18" s="214"/>
      <c r="O18" s="76"/>
      <c r="P18" s="77"/>
      <c r="Q18" s="251"/>
      <c r="R18" s="254"/>
      <c r="S18" s="254"/>
      <c r="T18" s="254"/>
      <c r="U18" s="254"/>
      <c r="V18" s="76"/>
      <c r="W18" s="76"/>
      <c r="X18" s="76"/>
      <c r="Y18" s="76"/>
      <c r="Z18" s="76"/>
      <c r="AD18" s="197"/>
    </row>
    <row r="19" spans="1:30" s="117" customFormat="1" ht="15" customHeight="1">
      <c r="A19" s="175"/>
      <c r="B19" s="175"/>
      <c r="C19" s="111"/>
      <c r="D19" s="111"/>
      <c r="E19" s="112"/>
      <c r="F19" s="212" t="s">
        <v>98</v>
      </c>
      <c r="G19" s="213"/>
      <c r="H19" s="213"/>
      <c r="I19" s="213"/>
      <c r="J19" s="213"/>
      <c r="K19" s="213"/>
      <c r="L19" s="213"/>
      <c r="M19" s="213"/>
      <c r="N19" s="214"/>
      <c r="O19" s="113"/>
      <c r="P19" s="114"/>
      <c r="Q19" s="251"/>
      <c r="R19" s="254"/>
      <c r="S19" s="254"/>
      <c r="T19" s="254"/>
      <c r="U19" s="254"/>
      <c r="V19" s="76"/>
      <c r="W19" s="76"/>
      <c r="X19" s="76"/>
      <c r="Y19" s="76"/>
      <c r="Z19" s="76"/>
      <c r="AA19" s="115"/>
      <c r="AB19" s="115"/>
      <c r="AC19" s="115"/>
      <c r="AD19" s="116"/>
    </row>
    <row r="20" spans="1:30" s="117" customFormat="1" ht="15" customHeight="1">
      <c r="A20" s="175"/>
      <c r="B20" s="175"/>
      <c r="C20" s="111"/>
      <c r="D20" s="111"/>
      <c r="E20" s="112"/>
      <c r="F20" s="212" t="s">
        <v>99</v>
      </c>
      <c r="G20" s="213"/>
      <c r="H20" s="213"/>
      <c r="I20" s="213"/>
      <c r="J20" s="213"/>
      <c r="K20" s="213"/>
      <c r="L20" s="213"/>
      <c r="M20" s="213"/>
      <c r="N20" s="214"/>
      <c r="O20" s="113"/>
      <c r="P20" s="114"/>
      <c r="Q20" s="251"/>
      <c r="R20" s="254"/>
      <c r="S20" s="254"/>
      <c r="T20" s="254"/>
      <c r="U20" s="254"/>
      <c r="V20" s="76"/>
      <c r="W20" s="76"/>
      <c r="X20" s="76"/>
      <c r="Y20" s="76"/>
      <c r="Z20" s="76"/>
      <c r="AA20" s="115"/>
      <c r="AB20" s="115"/>
      <c r="AC20" s="115"/>
      <c r="AD20" s="116"/>
    </row>
    <row r="21" spans="1:30" s="117" customFormat="1" ht="15" customHeight="1">
      <c r="A21" s="175"/>
      <c r="B21" s="175"/>
      <c r="C21" s="111"/>
      <c r="D21" s="111"/>
      <c r="E21" s="112"/>
      <c r="F21" s="239" t="s">
        <v>107</v>
      </c>
      <c r="G21" s="240"/>
      <c r="H21" s="240"/>
      <c r="I21" s="240"/>
      <c r="J21" s="240"/>
      <c r="K21" s="240"/>
      <c r="L21" s="240"/>
      <c r="M21" s="240"/>
      <c r="N21" s="241"/>
      <c r="O21" s="113"/>
      <c r="P21" s="114"/>
      <c r="Q21" s="172"/>
      <c r="R21" s="172"/>
      <c r="S21" s="172"/>
      <c r="T21" s="172"/>
      <c r="U21" s="172"/>
      <c r="V21" s="76"/>
      <c r="W21" s="75"/>
      <c r="X21" s="75"/>
      <c r="Y21" s="75"/>
      <c r="Z21" s="75"/>
      <c r="AA21" s="115"/>
      <c r="AB21" s="115"/>
      <c r="AC21" s="115"/>
      <c r="AD21" s="116"/>
    </row>
    <row r="22" spans="1:30" s="117" customFormat="1" ht="4.5" customHeight="1">
      <c r="A22" s="175"/>
      <c r="B22" s="175"/>
      <c r="C22" s="111"/>
      <c r="D22" s="111"/>
      <c r="E22" s="112"/>
      <c r="F22" s="93"/>
      <c r="G22" s="93"/>
      <c r="H22" s="93"/>
      <c r="I22" s="93"/>
      <c r="J22" s="118"/>
      <c r="K22" s="93"/>
      <c r="L22" s="93"/>
      <c r="M22" s="93"/>
      <c r="N22" s="93"/>
      <c r="O22" s="113"/>
      <c r="P22" s="114"/>
      <c r="Q22" s="173"/>
      <c r="R22" s="173"/>
      <c r="S22" s="173"/>
      <c r="T22" s="173"/>
      <c r="U22" s="173"/>
      <c r="V22" s="76"/>
      <c r="W22" s="75"/>
      <c r="X22" s="75"/>
      <c r="Y22" s="75"/>
      <c r="Z22" s="75"/>
      <c r="AA22" s="115"/>
      <c r="AB22" s="115"/>
      <c r="AC22" s="115"/>
      <c r="AD22" s="116"/>
    </row>
    <row r="23" spans="1:30" s="117" customFormat="1" ht="20.25" customHeight="1">
      <c r="A23" s="176"/>
      <c r="B23" s="176"/>
      <c r="C23" s="111"/>
      <c r="D23" s="111"/>
      <c r="E23" s="112"/>
      <c r="F23" s="117" t="s">
        <v>113</v>
      </c>
      <c r="O23" s="119"/>
      <c r="P23" s="114"/>
      <c r="Q23" s="75"/>
      <c r="R23" s="75"/>
      <c r="S23" s="75"/>
      <c r="T23" s="75"/>
      <c r="U23" s="75"/>
      <c r="V23" s="76"/>
      <c r="W23" s="75"/>
      <c r="X23" s="75"/>
      <c r="Y23" s="75"/>
      <c r="Z23" s="75"/>
      <c r="AA23" s="115"/>
      <c r="AB23" s="115"/>
      <c r="AC23" s="115"/>
      <c r="AD23" s="116"/>
    </row>
    <row r="24" spans="1:30" s="117" customFormat="1" ht="3" customHeight="1">
      <c r="A24" s="177"/>
      <c r="B24" s="177"/>
      <c r="C24" s="111"/>
      <c r="D24" s="111"/>
      <c r="E24" s="112"/>
      <c r="O24" s="115"/>
      <c r="P24" s="114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6"/>
    </row>
    <row r="25" spans="1:30" s="117" customFormat="1" ht="20.100000000000001" customHeight="1">
      <c r="A25" s="178" t="s">
        <v>55</v>
      </c>
      <c r="B25" s="176"/>
      <c r="C25" s="111" t="s">
        <v>4</v>
      </c>
      <c r="D25" s="111" t="s">
        <v>25</v>
      </c>
      <c r="E25" s="112"/>
      <c r="F25" s="205" t="s">
        <v>1</v>
      </c>
      <c r="G25" s="206"/>
      <c r="H25" s="206"/>
      <c r="I25" s="206"/>
      <c r="J25" s="206"/>
      <c r="K25" s="206"/>
      <c r="L25" s="206"/>
      <c r="M25" s="207"/>
      <c r="N25" s="120" t="s">
        <v>60</v>
      </c>
      <c r="O25" s="113"/>
      <c r="P25" s="114"/>
      <c r="Q25" s="115" t="s">
        <v>74</v>
      </c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30" s="117" customFormat="1" ht="20.100000000000001" customHeight="1">
      <c r="A26" s="179">
        <v>1</v>
      </c>
      <c r="B26" s="180"/>
      <c r="C26" s="121">
        <v>0</v>
      </c>
      <c r="D26" s="121">
        <v>0</v>
      </c>
      <c r="E26" s="112"/>
      <c r="F26" s="208"/>
      <c r="G26" s="209"/>
      <c r="H26" s="209"/>
      <c r="I26" s="209"/>
      <c r="J26" s="209"/>
      <c r="K26" s="209"/>
      <c r="L26" s="209"/>
      <c r="M26" s="210"/>
      <c r="N26" s="122" t="str">
        <f>IF(oknProductName_1="","",IF(oknLineTotal_1=0,"FREE",oknLineTotal_1))</f>
        <v/>
      </c>
      <c r="O26" s="123"/>
      <c r="P26" s="114"/>
      <c r="Q26" s="237">
        <v>0</v>
      </c>
      <c r="R26" s="238"/>
      <c r="S26" s="115"/>
      <c r="T26" s="115"/>
      <c r="U26" s="115"/>
      <c r="V26" s="124" t="s">
        <v>36</v>
      </c>
      <c r="W26" s="125">
        <v>0</v>
      </c>
      <c r="X26" s="115"/>
      <c r="Y26" s="115"/>
      <c r="Z26" s="115"/>
    </row>
    <row r="27" spans="1:30" s="117" customFormat="1" ht="20.100000000000001" customHeight="1">
      <c r="A27" s="179">
        <v>2</v>
      </c>
      <c r="B27" s="180"/>
      <c r="C27" s="121">
        <v>0</v>
      </c>
      <c r="D27" s="121">
        <v>0</v>
      </c>
      <c r="E27" s="112"/>
      <c r="F27" s="202"/>
      <c r="G27" s="203"/>
      <c r="H27" s="203"/>
      <c r="I27" s="203"/>
      <c r="J27" s="203"/>
      <c r="K27" s="203"/>
      <c r="L27" s="203"/>
      <c r="M27" s="204"/>
      <c r="N27" s="126" t="str">
        <f>IF(oknProductName_2="","",IF(oknLineTotal_2=0,"FREE",oknLineTotal_2))</f>
        <v/>
      </c>
      <c r="O27" s="127"/>
      <c r="P27" s="114"/>
      <c r="Q27" s="233">
        <v>0</v>
      </c>
      <c r="R27" s="234"/>
      <c r="S27" s="115"/>
      <c r="T27" s="115"/>
      <c r="U27" s="115"/>
      <c r="V27" s="124" t="s">
        <v>86</v>
      </c>
      <c r="W27" s="128">
        <f>oknShipAddress-oknPayments</f>
        <v>0</v>
      </c>
      <c r="X27" s="115"/>
      <c r="Y27" s="115"/>
      <c r="Z27" s="115"/>
    </row>
    <row r="28" spans="1:30" s="117" customFormat="1" ht="20.100000000000001" customHeight="1">
      <c r="A28" s="179">
        <v>3</v>
      </c>
      <c r="B28" s="180"/>
      <c r="C28" s="121">
        <v>0</v>
      </c>
      <c r="D28" s="121">
        <v>0</v>
      </c>
      <c r="E28" s="112"/>
      <c r="F28" s="199"/>
      <c r="G28" s="200"/>
      <c r="H28" s="200"/>
      <c r="I28" s="200"/>
      <c r="J28" s="200"/>
      <c r="K28" s="200"/>
      <c r="L28" s="200"/>
      <c r="M28" s="201"/>
      <c r="N28" s="129" t="str">
        <f>IF(oknProductName_3="","",IF(oknLineTotal_3=0,"FREE",oknLineTotal_3))</f>
        <v/>
      </c>
      <c r="O28" s="127"/>
      <c r="P28" s="114"/>
      <c r="Q28" s="233">
        <v>0</v>
      </c>
      <c r="R28" s="234"/>
      <c r="S28" s="115"/>
      <c r="T28" s="115"/>
      <c r="U28" s="115"/>
      <c r="V28" s="115"/>
      <c r="W28" s="115"/>
      <c r="X28" s="115"/>
      <c r="Y28" s="115"/>
      <c r="Z28" s="115"/>
    </row>
    <row r="29" spans="1:30" s="117" customFormat="1" ht="20.100000000000001" customHeight="1">
      <c r="A29" s="179">
        <v>4</v>
      </c>
      <c r="B29" s="180"/>
      <c r="C29" s="121">
        <v>0</v>
      </c>
      <c r="D29" s="121">
        <v>0</v>
      </c>
      <c r="E29" s="112"/>
      <c r="F29" s="202"/>
      <c r="G29" s="203"/>
      <c r="H29" s="203"/>
      <c r="I29" s="203"/>
      <c r="J29" s="203"/>
      <c r="K29" s="203"/>
      <c r="L29" s="203"/>
      <c r="M29" s="204"/>
      <c r="N29" s="126" t="str">
        <f>IF(oknProductName_4="","",IF(oknLineTotal_4=0,"FREE",oknLineTotal_4))</f>
        <v/>
      </c>
      <c r="O29" s="127"/>
      <c r="P29" s="114"/>
      <c r="Q29" s="233">
        <v>0</v>
      </c>
      <c r="R29" s="234"/>
      <c r="S29" s="115"/>
      <c r="T29" s="115"/>
      <c r="U29" s="115"/>
      <c r="V29" s="115"/>
      <c r="W29" s="115"/>
      <c r="X29" s="115"/>
      <c r="Y29" s="115"/>
      <c r="Z29" s="115"/>
    </row>
    <row r="30" spans="1:30" s="117" customFormat="1" ht="20.100000000000001" customHeight="1">
      <c r="A30" s="179">
        <v>5</v>
      </c>
      <c r="B30" s="180"/>
      <c r="C30" s="121">
        <v>0</v>
      </c>
      <c r="D30" s="121">
        <v>0</v>
      </c>
      <c r="E30" s="112"/>
      <c r="F30" s="199"/>
      <c r="G30" s="200"/>
      <c r="H30" s="200"/>
      <c r="I30" s="200"/>
      <c r="J30" s="200"/>
      <c r="K30" s="200"/>
      <c r="L30" s="200"/>
      <c r="M30" s="201"/>
      <c r="N30" s="129" t="str">
        <f>IF(oknProductName_5="","",IF(oknLineTotal_5=0,"FREE",oknLineTotal_5))</f>
        <v/>
      </c>
      <c r="O30" s="127"/>
      <c r="P30" s="114"/>
      <c r="Q30" s="233">
        <v>0</v>
      </c>
      <c r="R30" s="234"/>
      <c r="S30" s="115"/>
      <c r="T30" s="115"/>
      <c r="U30" s="115"/>
      <c r="V30" s="115"/>
      <c r="W30" s="115"/>
      <c r="X30" s="115"/>
      <c r="Y30" s="115"/>
      <c r="Z30" s="115"/>
    </row>
    <row r="31" spans="1:30" s="117" customFormat="1" ht="20.100000000000001" customHeight="1">
      <c r="A31" s="179">
        <v>6</v>
      </c>
      <c r="B31" s="180"/>
      <c r="C31" s="121">
        <v>0</v>
      </c>
      <c r="D31" s="121">
        <v>0</v>
      </c>
      <c r="E31" s="112"/>
      <c r="F31" s="230"/>
      <c r="G31" s="231"/>
      <c r="H31" s="231"/>
      <c r="I31" s="231"/>
      <c r="J31" s="231"/>
      <c r="K31" s="231"/>
      <c r="L31" s="231"/>
      <c r="M31" s="232"/>
      <c r="N31" s="126" t="str">
        <f>IF(oknProductName_6="","",IF(oknLineTotal_6=0,"FREE",oknLineTotal_6))</f>
        <v/>
      </c>
      <c r="O31" s="127"/>
      <c r="P31" s="114"/>
      <c r="Q31" s="235">
        <v>0</v>
      </c>
      <c r="R31" s="236"/>
      <c r="S31" s="115"/>
      <c r="T31" s="115"/>
      <c r="U31" s="115"/>
      <c r="V31" s="115"/>
      <c r="W31" s="115"/>
      <c r="X31" s="115"/>
      <c r="Y31" s="115"/>
      <c r="Z31" s="115"/>
    </row>
    <row r="32" spans="1:30" s="117" customFormat="1" ht="13.5" hidden="1" customHeight="1" thickBot="1">
      <c r="A32" s="177"/>
      <c r="B32" s="177"/>
      <c r="C32" s="111"/>
      <c r="D32" s="111"/>
      <c r="E32" s="112"/>
      <c r="F32" s="130"/>
      <c r="G32" s="130"/>
      <c r="H32" s="130"/>
      <c r="I32" s="130"/>
      <c r="J32" s="130"/>
      <c r="K32" s="130"/>
      <c r="L32" s="198" t="s">
        <v>46</v>
      </c>
      <c r="M32" s="132">
        <v>0</v>
      </c>
      <c r="N32" s="133">
        <f>ROUND(IF(oknTaxType=0,0, oknTax1Rate*(oknLineTotalTaxable+IF(oknTaxTotalIncludingShippingCost=0,0,oknShippingCost))),2)</f>
        <v>0</v>
      </c>
      <c r="O32" s="123"/>
      <c r="P32" s="114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117" customFormat="1" ht="13.5" hidden="1" customHeight="1" thickBot="1">
      <c r="A33" s="177"/>
      <c r="B33" s="177"/>
      <c r="C33" s="111"/>
      <c r="D33" s="111"/>
      <c r="E33" s="112"/>
      <c r="F33" s="130"/>
      <c r="G33" s="130"/>
      <c r="H33" s="130"/>
      <c r="I33" s="130"/>
      <c r="J33" s="130"/>
      <c r="K33" s="130"/>
      <c r="L33" s="198" t="s">
        <v>48</v>
      </c>
      <c r="M33" s="132">
        <v>0</v>
      </c>
      <c r="N33" s="134">
        <f>ROUND(IF(oknTaxType&lt;&gt;2,0,oknTax2Rate*(oknLineTotalTaxable+IF(oknTaxTotalIncludingShippingCost=0,0,oknShippingCost)+IF(oknTax2IsAppliedToTax1=0,0,oknTax1))),2)</f>
        <v>0</v>
      </c>
      <c r="O33" s="135"/>
      <c r="P33" s="114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117" customFormat="1" ht="18.75" customHeight="1" thickBot="1">
      <c r="A34" s="177"/>
      <c r="B34" s="177"/>
      <c r="C34" s="111"/>
      <c r="D34" s="111"/>
      <c r="E34" s="112"/>
      <c r="M34" s="136" t="s">
        <v>114</v>
      </c>
      <c r="N34" s="137">
        <f>SUM(oknLineTotal_1:oknLineTotal_6)</f>
        <v>0</v>
      </c>
      <c r="O34" s="123"/>
      <c r="P34" s="114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117" customFormat="1" ht="16.5" customHeight="1" thickTop="1">
      <c r="A35" s="177"/>
      <c r="B35" s="177"/>
      <c r="C35" s="111"/>
      <c r="D35" s="111"/>
      <c r="E35" s="112"/>
      <c r="N35" s="138"/>
      <c r="O35" s="115"/>
      <c r="P35" s="114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117" customFormat="1" ht="16.5" hidden="1" customHeight="1">
      <c r="A36" s="177"/>
      <c r="B36" s="177"/>
      <c r="C36" s="111"/>
      <c r="D36" s="111"/>
      <c r="E36" s="112"/>
      <c r="F36" s="139" t="s">
        <v>61</v>
      </c>
      <c r="G36" s="140"/>
      <c r="H36" s="140"/>
      <c r="I36" s="140"/>
      <c r="J36" s="140"/>
      <c r="K36" s="140"/>
      <c r="L36" s="140"/>
      <c r="M36" s="140"/>
      <c r="N36" s="140"/>
      <c r="O36" s="115"/>
      <c r="P36" s="114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117" customFormat="1" ht="15" customHeight="1">
      <c r="A37" s="177"/>
      <c r="B37" s="177"/>
      <c r="C37" s="111"/>
      <c r="D37" s="111"/>
      <c r="E37" s="112"/>
      <c r="G37" s="140"/>
      <c r="H37" s="140"/>
      <c r="I37" s="140"/>
      <c r="J37" s="140"/>
      <c r="K37" s="140"/>
      <c r="L37" s="140"/>
      <c r="M37" s="140"/>
      <c r="N37" s="140"/>
      <c r="O37" s="115"/>
      <c r="P37" s="114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117" customFormat="1" ht="15" customHeight="1">
      <c r="A38" s="177"/>
      <c r="B38" s="177"/>
      <c r="C38" s="111"/>
      <c r="D38" s="111"/>
      <c r="E38" s="112"/>
      <c r="F38" s="141" t="s">
        <v>73</v>
      </c>
      <c r="G38" s="142"/>
      <c r="O38" s="115"/>
      <c r="P38" s="114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117" customFormat="1" ht="15" customHeight="1">
      <c r="A39" s="177"/>
      <c r="B39" s="177"/>
      <c r="C39" s="111"/>
      <c r="D39" s="111"/>
      <c r="E39" s="112"/>
      <c r="F39" s="141" t="s">
        <v>71</v>
      </c>
      <c r="G39" s="142"/>
      <c r="O39" s="115"/>
      <c r="P39" s="114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117" customFormat="1" ht="15" customHeight="1" thickBot="1">
      <c r="A40" s="177"/>
      <c r="B40" s="177"/>
      <c r="C40" s="111"/>
      <c r="D40" s="111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14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117" customFormat="1" ht="15" customHeight="1">
      <c r="A41" s="177"/>
      <c r="B41" s="177"/>
      <c r="C41" s="111"/>
      <c r="D41" s="111"/>
      <c r="E41" s="112"/>
      <c r="F41" s="144"/>
      <c r="G41" s="145"/>
      <c r="H41" s="145"/>
      <c r="I41" s="145"/>
      <c r="J41" s="145"/>
      <c r="K41" s="145"/>
      <c r="L41" s="145"/>
      <c r="M41" s="145"/>
      <c r="N41" s="145"/>
      <c r="O41" s="115"/>
      <c r="P41" s="114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117" customFormat="1" ht="15" customHeight="1">
      <c r="A42" s="177"/>
      <c r="B42" s="177"/>
      <c r="C42" s="111"/>
      <c r="D42" s="111"/>
      <c r="E42" s="112"/>
      <c r="F42" s="146" t="s">
        <v>62</v>
      </c>
      <c r="G42" s="142"/>
      <c r="J42" s="142" t="s">
        <v>63</v>
      </c>
      <c r="O42" s="115"/>
      <c r="P42" s="114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117" customFormat="1" ht="15" customHeight="1">
      <c r="A43" s="177"/>
      <c r="B43" s="177"/>
      <c r="C43" s="111"/>
      <c r="D43" s="111"/>
      <c r="E43" s="112"/>
      <c r="J43" s="142" t="s">
        <v>96</v>
      </c>
      <c r="O43" s="115"/>
      <c r="P43" s="114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117" customFormat="1" ht="15" customHeight="1">
      <c r="A44" s="177"/>
      <c r="B44" s="177"/>
      <c r="C44" s="111"/>
      <c r="D44" s="111"/>
      <c r="E44" s="112"/>
      <c r="F44" s="228" t="s">
        <v>95</v>
      </c>
      <c r="G44" s="229"/>
      <c r="H44" s="229"/>
      <c r="O44" s="115"/>
      <c r="P44" s="114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7" customFormat="1" ht="15" customHeight="1">
      <c r="A45" s="177"/>
      <c r="B45" s="177"/>
      <c r="C45" s="111"/>
      <c r="D45" s="111"/>
      <c r="E45" s="112"/>
      <c r="F45" s="229"/>
      <c r="G45" s="229"/>
      <c r="H45" s="229"/>
      <c r="J45" s="147" t="s">
        <v>110</v>
      </c>
      <c r="K45" s="148">
        <f>oknWhoName</f>
        <v>0</v>
      </c>
      <c r="L45" s="148"/>
      <c r="M45" s="148"/>
      <c r="N45" s="149"/>
      <c r="O45" s="115"/>
      <c r="P45" s="114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7" customFormat="1" ht="15" customHeight="1">
      <c r="A46" s="177"/>
      <c r="B46" s="177"/>
      <c r="C46" s="111"/>
      <c r="D46" s="111"/>
      <c r="E46" s="112"/>
      <c r="F46" s="229"/>
      <c r="G46" s="229"/>
      <c r="H46" s="229"/>
      <c r="J46" s="150" t="s">
        <v>67</v>
      </c>
      <c r="K46" s="150">
        <f>oknWhoID</f>
        <v>0</v>
      </c>
      <c r="L46" s="149"/>
      <c r="M46" s="150" t="s">
        <v>38</v>
      </c>
      <c r="N46" s="151">
        <f xml:space="preserve"> N13</f>
        <v>0</v>
      </c>
      <c r="O46" s="115"/>
      <c r="P46" s="114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7" customFormat="1" ht="15" customHeight="1">
      <c r="A47" s="177"/>
      <c r="B47" s="177"/>
      <c r="C47" s="111"/>
      <c r="D47" s="111"/>
      <c r="E47" s="112"/>
      <c r="F47" s="229"/>
      <c r="G47" s="229"/>
      <c r="H47" s="229"/>
      <c r="J47" s="147" t="s">
        <v>66</v>
      </c>
      <c r="K47" s="150">
        <f>oknInvoiceID</f>
        <v>0</v>
      </c>
      <c r="L47" s="149"/>
      <c r="M47" s="147" t="s">
        <v>69</v>
      </c>
      <c r="N47" s="152">
        <f>oknShipName+oknTotal</f>
        <v>0</v>
      </c>
      <c r="O47" s="115"/>
      <c r="P47" s="114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117" customFormat="1" ht="15" customHeight="1">
      <c r="A48" s="177"/>
      <c r="B48" s="177"/>
      <c r="C48" s="111"/>
      <c r="D48" s="111"/>
      <c r="E48" s="112"/>
      <c r="F48" s="229"/>
      <c r="G48" s="229"/>
      <c r="H48" s="229"/>
      <c r="O48" s="115"/>
      <c r="P48" s="114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30" s="117" customFormat="1" ht="15" customHeight="1">
      <c r="A49" s="177"/>
      <c r="B49" s="177"/>
      <c r="C49" s="111"/>
      <c r="D49" s="111"/>
      <c r="E49" s="112"/>
      <c r="J49" s="131" t="s">
        <v>64</v>
      </c>
      <c r="K49" s="227"/>
      <c r="L49" s="227"/>
      <c r="M49" s="131" t="s">
        <v>68</v>
      </c>
      <c r="N49" s="153"/>
      <c r="O49" s="115"/>
      <c r="P49" s="114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6"/>
    </row>
    <row r="50" spans="1:30" ht="12.75" customHeight="1">
      <c r="G50" s="154"/>
      <c r="H50" s="154"/>
      <c r="I50" s="154"/>
      <c r="J50" s="154"/>
      <c r="K50" s="154"/>
      <c r="L50" s="154"/>
      <c r="M50" s="154"/>
      <c r="N50" s="154"/>
      <c r="O50" s="76"/>
      <c r="P50" s="77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30">
      <c r="E51" s="85"/>
      <c r="F51" s="155"/>
      <c r="G51" s="155"/>
      <c r="H51" s="155"/>
      <c r="I51" s="155"/>
      <c r="J51" s="155"/>
      <c r="K51" s="155"/>
      <c r="L51" s="155"/>
      <c r="M51" s="155"/>
      <c r="N51" s="155"/>
      <c r="O51" s="76"/>
      <c r="P51" s="77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30">
      <c r="E52" s="85"/>
      <c r="F52" s="155"/>
      <c r="G52" s="155"/>
      <c r="H52" s="155"/>
      <c r="I52" s="155"/>
      <c r="J52" s="155"/>
      <c r="K52" s="155"/>
      <c r="L52" s="155"/>
      <c r="M52" s="155"/>
      <c r="N52" s="155"/>
      <c r="O52" s="76"/>
      <c r="P52" s="7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30"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76"/>
      <c r="P53" s="77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30"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76"/>
      <c r="P54" s="77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30"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76"/>
      <c r="P55" s="77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30"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76"/>
      <c r="P56" s="77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30"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76"/>
      <c r="P57" s="77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30"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76"/>
      <c r="P58" s="77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30" ht="13.5" customHeight="1">
      <c r="E59" s="85"/>
      <c r="F59" s="85"/>
      <c r="G59" s="85"/>
      <c r="H59" s="85"/>
      <c r="I59" s="156"/>
      <c r="J59" s="156"/>
      <c r="K59" s="156"/>
      <c r="L59" s="156"/>
      <c r="M59" s="156"/>
      <c r="N59" s="156"/>
      <c r="O59" s="157"/>
      <c r="P59" s="77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30">
      <c r="E60" s="85"/>
      <c r="F60" s="85"/>
      <c r="G60" s="85"/>
      <c r="H60" s="85"/>
      <c r="I60" s="156"/>
      <c r="J60" s="156"/>
      <c r="K60" s="156"/>
      <c r="L60" s="156"/>
      <c r="M60" s="156"/>
      <c r="N60" s="156"/>
      <c r="O60" s="157"/>
      <c r="P60" s="77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30">
      <c r="E61" s="85"/>
      <c r="F61" s="155"/>
      <c r="G61" s="155"/>
      <c r="H61" s="155"/>
      <c r="I61" s="155"/>
      <c r="J61" s="155"/>
      <c r="K61" s="155"/>
      <c r="L61" s="155"/>
      <c r="M61" s="155"/>
      <c r="N61" s="155"/>
      <c r="O61" s="157"/>
      <c r="P61" s="77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30" ht="13.5">
      <c r="E62" s="85"/>
      <c r="F62" s="158"/>
      <c r="G62" s="85"/>
      <c r="H62" s="85"/>
      <c r="I62" s="156"/>
      <c r="J62" s="156"/>
      <c r="K62" s="156"/>
      <c r="L62" s="156"/>
      <c r="M62" s="159"/>
      <c r="N62" s="160"/>
      <c r="O62" s="157"/>
      <c r="P62" s="77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30" ht="13.5">
      <c r="E63" s="85"/>
      <c r="F63" s="161"/>
      <c r="G63" s="162"/>
      <c r="H63" s="161"/>
      <c r="I63" s="163"/>
      <c r="J63" s="160"/>
      <c r="K63" s="164"/>
      <c r="L63" s="156"/>
      <c r="M63" s="156"/>
      <c r="N63" s="156"/>
      <c r="O63" s="157"/>
      <c r="P63" s="77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30" ht="13.5">
      <c r="E64" s="85"/>
      <c r="F64" s="161"/>
      <c r="G64" s="85"/>
      <c r="H64" s="85"/>
      <c r="I64" s="156"/>
      <c r="J64" s="160"/>
      <c r="K64" s="164"/>
      <c r="L64" s="159"/>
      <c r="M64" s="156"/>
      <c r="N64" s="160"/>
      <c r="O64" s="157"/>
      <c r="P64" s="77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5:29" ht="13.5">
      <c r="E65" s="85"/>
      <c r="F65" s="161"/>
      <c r="G65" s="85"/>
      <c r="H65" s="85"/>
      <c r="I65" s="156"/>
      <c r="J65" s="156"/>
      <c r="K65" s="156"/>
      <c r="L65" s="156"/>
      <c r="M65" s="156"/>
      <c r="N65" s="156"/>
      <c r="O65" s="157"/>
      <c r="P65" s="77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5:29">
      <c r="E66" s="85"/>
      <c r="F66" s="156"/>
      <c r="G66" s="156"/>
      <c r="H66" s="156"/>
      <c r="I66" s="156"/>
      <c r="J66" s="165"/>
      <c r="K66" s="166"/>
      <c r="L66" s="165"/>
      <c r="M66" s="165"/>
      <c r="N66" s="156"/>
      <c r="O66" s="157"/>
      <c r="P66" s="77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5:29" ht="13.5">
      <c r="E67" s="85"/>
      <c r="F67" s="85"/>
      <c r="G67" s="167"/>
      <c r="H67" s="85"/>
      <c r="I67" s="156"/>
      <c r="J67" s="156"/>
      <c r="K67" s="168"/>
      <c r="L67" s="156"/>
      <c r="M67" s="156"/>
      <c r="N67" s="156"/>
      <c r="O67" s="157"/>
      <c r="P67" s="77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5:29" ht="13.5">
      <c r="E68" s="85"/>
      <c r="F68" s="85"/>
      <c r="G68" s="167"/>
      <c r="H68" s="169"/>
      <c r="I68" s="156"/>
      <c r="J68" s="156"/>
      <c r="K68" s="156"/>
      <c r="L68" s="156"/>
      <c r="M68" s="156"/>
      <c r="N68" s="156"/>
      <c r="O68" s="157"/>
      <c r="P68" s="77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5:29" ht="13.5">
      <c r="E69" s="85"/>
      <c r="F69" s="85"/>
      <c r="G69" s="167"/>
      <c r="H69" s="85"/>
      <c r="I69" s="156"/>
      <c r="J69" s="156"/>
      <c r="K69" s="156"/>
      <c r="L69" s="156"/>
      <c r="M69" s="156"/>
      <c r="N69" s="156"/>
      <c r="O69" s="157"/>
      <c r="P69" s="77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5:29" ht="13.5">
      <c r="E70" s="85"/>
      <c r="F70" s="85"/>
      <c r="G70" s="170"/>
      <c r="I70" s="85"/>
      <c r="J70" s="85"/>
      <c r="K70" s="85"/>
      <c r="L70" s="85"/>
      <c r="M70" s="85"/>
      <c r="N70" s="85"/>
      <c r="O70" s="76"/>
      <c r="P70" s="77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5:29">
      <c r="E71" s="85"/>
      <c r="F71" s="85"/>
      <c r="G71" s="226"/>
      <c r="H71" s="226"/>
      <c r="I71" s="85"/>
      <c r="J71" s="85"/>
      <c r="K71" s="85"/>
      <c r="L71" s="85"/>
      <c r="M71" s="85"/>
      <c r="N71" s="85"/>
      <c r="O71" s="76"/>
      <c r="P71" s="77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5:29">
      <c r="O72" s="76"/>
      <c r="P72" s="77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5:29">
      <c r="O73" s="76"/>
      <c r="P73" s="77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5:29">
      <c r="O74" s="76"/>
      <c r="P74" s="77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5:29">
      <c r="O75" s="76"/>
      <c r="P75" s="77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5:29">
      <c r="O76" s="76"/>
      <c r="P76" s="77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5:29">
      <c r="O77" s="76"/>
      <c r="P77" s="77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5:29">
      <c r="O78" s="76"/>
      <c r="P78" s="77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  <row r="79" spans="5:29">
      <c r="O79" s="76"/>
      <c r="P79" s="77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</row>
    <row r="80" spans="5:29">
      <c r="O80" s="76"/>
      <c r="P80" s="77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</row>
    <row r="81" spans="15:29">
      <c r="O81" s="76"/>
      <c r="P81" s="77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</row>
    <row r="82" spans="15:29">
      <c r="O82" s="76"/>
      <c r="P82" s="77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</row>
    <row r="83" spans="15:29">
      <c r="O83" s="76"/>
      <c r="P83" s="77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15:29">
      <c r="O84" s="76"/>
      <c r="P84" s="77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15:29">
      <c r="O85" s="76"/>
      <c r="P85" s="77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</row>
    <row r="86" spans="15:29">
      <c r="O86" s="76"/>
      <c r="P86" s="77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</row>
    <row r="87" spans="15:29">
      <c r="O87" s="76"/>
      <c r="P87" s="77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</row>
    <row r="88" spans="15:29">
      <c r="O88" s="76"/>
      <c r="P88" s="77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</row>
    <row r="89" spans="15:29">
      <c r="O89" s="76"/>
      <c r="P89" s="77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</row>
    <row r="90" spans="15:29">
      <c r="O90" s="76"/>
      <c r="P90" s="77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</row>
    <row r="91" spans="15:29">
      <c r="O91" s="76"/>
      <c r="P91" s="77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</row>
    <row r="92" spans="15:29">
      <c r="O92" s="76"/>
      <c r="P92" s="77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</row>
    <row r="93" spans="15:29">
      <c r="O93" s="76"/>
      <c r="P93" s="77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</row>
    <row r="94" spans="15:29">
      <c r="O94" s="76"/>
      <c r="P94" s="77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</row>
    <row r="95" spans="15:29">
      <c r="O95" s="76"/>
      <c r="P95" s="77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</row>
    <row r="96" spans="15:29">
      <c r="O96" s="76"/>
      <c r="P96" s="77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7" spans="15:29">
      <c r="O97" s="76"/>
      <c r="P97" s="77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</row>
    <row r="98" spans="15:29">
      <c r="O98" s="76"/>
      <c r="P98" s="77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</row>
    <row r="99" spans="15:29">
      <c r="O99" s="76"/>
      <c r="P99" s="77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</row>
    <row r="100" spans="15:29">
      <c r="O100" s="76"/>
      <c r="P100" s="77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</row>
    <row r="101" spans="15:29">
      <c r="O101" s="76"/>
      <c r="P101" s="77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</row>
    <row r="102" spans="15:29">
      <c r="O102" s="76"/>
      <c r="P102" s="77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</row>
    <row r="103" spans="15:29">
      <c r="O103" s="76"/>
      <c r="P103" s="77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</row>
    <row r="104" spans="15:29">
      <c r="O104" s="76"/>
      <c r="P104" s="77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</row>
    <row r="105" spans="15:29">
      <c r="O105" s="76"/>
      <c r="P105" s="77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</row>
    <row r="106" spans="15:29">
      <c r="O106" s="76"/>
      <c r="P106" s="77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</row>
    <row r="107" spans="15:29">
      <c r="O107" s="76"/>
      <c r="P107" s="77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</row>
    <row r="108" spans="15:29">
      <c r="O108" s="76"/>
      <c r="P108" s="77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</row>
    <row r="109" spans="15:29">
      <c r="O109" s="76"/>
      <c r="P109" s="77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</row>
    <row r="110" spans="15:29">
      <c r="O110" s="76"/>
      <c r="P110" s="77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</row>
    <row r="111" spans="15:29">
      <c r="O111" s="76"/>
      <c r="P111" s="77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</row>
    <row r="112" spans="15:29">
      <c r="O112" s="76"/>
      <c r="P112" s="77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</row>
    <row r="113" spans="15:29">
      <c r="O113" s="76"/>
      <c r="P113" s="77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</row>
    <row r="114" spans="15:29">
      <c r="O114" s="76"/>
      <c r="P114" s="77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</row>
    <row r="115" spans="15:29">
      <c r="O115" s="76"/>
      <c r="P115" s="77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</row>
    <row r="116" spans="15:29">
      <c r="O116" s="76"/>
      <c r="P116" s="77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</row>
    <row r="117" spans="15:29">
      <c r="O117" s="76"/>
      <c r="P117" s="77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</row>
    <row r="118" spans="15:29">
      <c r="O118" s="76"/>
      <c r="P118" s="77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</row>
    <row r="119" spans="15:29">
      <c r="O119" s="76"/>
      <c r="P119" s="77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5:29">
      <c r="O120" s="76"/>
      <c r="P120" s="77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5:29">
      <c r="O121" s="76"/>
      <c r="P121" s="77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5:29">
      <c r="O122" s="76"/>
      <c r="P122" s="77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</row>
    <row r="123" spans="15:29">
      <c r="O123" s="76"/>
      <c r="P123" s="77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</row>
    <row r="124" spans="15:29">
      <c r="O124" s="76"/>
      <c r="P124" s="77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</row>
    <row r="125" spans="15:29">
      <c r="O125" s="76"/>
      <c r="P125" s="77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</row>
    <row r="126" spans="15:29">
      <c r="O126" s="76"/>
      <c r="P126" s="77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</row>
    <row r="127" spans="15:29">
      <c r="O127" s="76"/>
      <c r="P127" s="77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</row>
    <row r="128" spans="15:29">
      <c r="O128" s="76"/>
      <c r="P128" s="77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</row>
    <row r="129" spans="15:29">
      <c r="O129" s="76"/>
      <c r="P129" s="77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</row>
    <row r="130" spans="15:29">
      <c r="O130" s="76"/>
      <c r="P130" s="77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</row>
    <row r="131" spans="15:29">
      <c r="O131" s="76"/>
      <c r="P131" s="77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</row>
    <row r="132" spans="15:29">
      <c r="O132" s="76"/>
      <c r="P132" s="77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</row>
    <row r="133" spans="15:29">
      <c r="O133" s="76"/>
      <c r="P133" s="77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</row>
    <row r="134" spans="15:29">
      <c r="O134" s="76"/>
      <c r="P134" s="77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</row>
    <row r="135" spans="15:29">
      <c r="O135" s="76"/>
      <c r="P135" s="77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</row>
    <row r="136" spans="15:29">
      <c r="O136" s="76"/>
      <c r="P136" s="77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</row>
    <row r="137" spans="15:29">
      <c r="O137" s="76"/>
      <c r="P137" s="77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</row>
    <row r="138" spans="15:29">
      <c r="O138" s="76"/>
      <c r="P138" s="77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</row>
    <row r="139" spans="15:29">
      <c r="O139" s="76"/>
      <c r="P139" s="77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</row>
    <row r="140" spans="15:29">
      <c r="O140" s="76"/>
      <c r="P140" s="77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</row>
    <row r="141" spans="15:29">
      <c r="O141" s="76"/>
      <c r="P141" s="77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</row>
    <row r="142" spans="15:29">
      <c r="O142" s="76"/>
      <c r="P142" s="77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</row>
    <row r="143" spans="15:29">
      <c r="O143" s="76"/>
      <c r="P143" s="77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</row>
    <row r="144" spans="15:29">
      <c r="O144" s="76"/>
      <c r="P144" s="77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</row>
    <row r="145" spans="15:29">
      <c r="O145" s="76"/>
      <c r="P145" s="77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</row>
    <row r="146" spans="15:29">
      <c r="O146" s="76"/>
      <c r="P146" s="77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</row>
    <row r="147" spans="15:29">
      <c r="O147" s="76"/>
      <c r="P147" s="77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</row>
    <row r="148" spans="15:29">
      <c r="O148" s="76"/>
      <c r="P148" s="77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</row>
    <row r="149" spans="15:29">
      <c r="O149" s="76"/>
      <c r="P149" s="77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</row>
    <row r="150" spans="15:29">
      <c r="O150" s="76"/>
      <c r="P150" s="77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</row>
    <row r="151" spans="15:29">
      <c r="O151" s="76"/>
      <c r="P151" s="77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</row>
    <row r="152" spans="15:29">
      <c r="O152" s="76"/>
      <c r="P152" s="77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</row>
    <row r="153" spans="15:29">
      <c r="O153" s="76"/>
      <c r="P153" s="77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</row>
    <row r="154" spans="15:29">
      <c r="O154" s="76"/>
      <c r="P154" s="77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</row>
    <row r="155" spans="15:29">
      <c r="O155" s="76"/>
      <c r="P155" s="77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</row>
    <row r="156" spans="15:29">
      <c r="O156" s="76"/>
      <c r="P156" s="77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</row>
    <row r="157" spans="15:29">
      <c r="O157" s="76"/>
      <c r="P157" s="77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</row>
    <row r="158" spans="15:29">
      <c r="O158" s="76"/>
      <c r="P158" s="77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</row>
    <row r="159" spans="15:29">
      <c r="O159" s="76"/>
      <c r="P159" s="77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</row>
    <row r="160" spans="15:29">
      <c r="O160" s="76"/>
      <c r="P160" s="77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</row>
    <row r="161" spans="15:29">
      <c r="O161" s="76"/>
      <c r="P161" s="77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</row>
    <row r="162" spans="15:29">
      <c r="O162" s="76"/>
      <c r="P162" s="77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</row>
    <row r="163" spans="15:29">
      <c r="O163" s="76"/>
      <c r="P163" s="77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</row>
    <row r="164" spans="15:29">
      <c r="O164" s="76"/>
      <c r="P164" s="77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</row>
    <row r="165" spans="15:29">
      <c r="O165" s="76"/>
      <c r="P165" s="77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</row>
    <row r="166" spans="15:29">
      <c r="O166" s="76"/>
      <c r="P166" s="77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</row>
    <row r="167" spans="15:29">
      <c r="O167" s="76"/>
      <c r="P167" s="77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</row>
    <row r="168" spans="15:29">
      <c r="O168" s="76"/>
      <c r="P168" s="77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</row>
    <row r="169" spans="15:29">
      <c r="O169" s="76"/>
      <c r="P169" s="77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</row>
    <row r="170" spans="15:29">
      <c r="O170" s="76"/>
      <c r="P170" s="77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</row>
    <row r="171" spans="15:29">
      <c r="O171" s="76"/>
      <c r="P171" s="77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</row>
    <row r="172" spans="15:29">
      <c r="O172" s="76"/>
      <c r="P172" s="77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</row>
    <row r="173" spans="15:29">
      <c r="O173" s="76"/>
      <c r="P173" s="77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</row>
    <row r="174" spans="15:29">
      <c r="O174" s="76"/>
      <c r="P174" s="77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</row>
    <row r="175" spans="15:29">
      <c r="O175" s="76"/>
      <c r="P175" s="77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</row>
    <row r="176" spans="15:29">
      <c r="O176" s="76"/>
      <c r="P176" s="77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</row>
    <row r="177" spans="15:29">
      <c r="O177" s="76"/>
      <c r="P177" s="77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</row>
    <row r="178" spans="15:29">
      <c r="O178" s="76"/>
      <c r="P178" s="77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</row>
    <row r="179" spans="15:29">
      <c r="O179" s="76"/>
      <c r="P179" s="77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</row>
    <row r="180" spans="15:29">
      <c r="O180" s="76"/>
      <c r="P180" s="77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</row>
    <row r="181" spans="15:29">
      <c r="O181" s="76"/>
      <c r="P181" s="77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</row>
    <row r="182" spans="15:29">
      <c r="O182" s="76"/>
      <c r="P182" s="77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</row>
    <row r="183" spans="15:29">
      <c r="O183" s="76"/>
      <c r="P183" s="77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</row>
    <row r="184" spans="15:29">
      <c r="O184" s="76"/>
      <c r="P184" s="77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</row>
    <row r="185" spans="15:29">
      <c r="O185" s="76"/>
      <c r="P185" s="77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</row>
    <row r="186" spans="15:29">
      <c r="O186" s="76"/>
      <c r="P186" s="77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</row>
    <row r="187" spans="15:29">
      <c r="O187" s="76"/>
      <c r="P187" s="77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</row>
    <row r="188" spans="15:29">
      <c r="O188" s="76"/>
      <c r="P188" s="77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</row>
    <row r="189" spans="15:29">
      <c r="O189" s="76"/>
      <c r="P189" s="77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</row>
    <row r="190" spans="15:29">
      <c r="O190" s="76"/>
      <c r="P190" s="77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</row>
    <row r="191" spans="15:29">
      <c r="O191" s="76"/>
      <c r="P191" s="77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</row>
    <row r="192" spans="15:29">
      <c r="O192" s="76"/>
      <c r="P192" s="77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</row>
    <row r="193" spans="15:29">
      <c r="O193" s="76"/>
      <c r="P193" s="77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</row>
    <row r="194" spans="15:29">
      <c r="O194" s="76"/>
      <c r="P194" s="77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</row>
    <row r="195" spans="15:29">
      <c r="O195" s="76"/>
      <c r="P195" s="77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</row>
    <row r="935" spans="1:1" hidden="1">
      <c r="A935" s="193" t="s">
        <v>132</v>
      </c>
    </row>
    <row r="939" spans="1:1" hidden="1">
      <c r="A939" s="193" t="s">
        <v>132</v>
      </c>
    </row>
    <row r="995" spans="1:1" hidden="1">
      <c r="A995" s="193" t="s">
        <v>132</v>
      </c>
    </row>
  </sheetData>
  <sheetProtection sheet="1" objects="1" scenarios="1" selectLockedCells="1"/>
  <mergeCells count="51">
    <mergeCell ref="R10:U12"/>
    <mergeCell ref="Q10:Q12"/>
    <mergeCell ref="Q13:Q14"/>
    <mergeCell ref="R13:U14"/>
    <mergeCell ref="Q17:Q20"/>
    <mergeCell ref="R17:U20"/>
    <mergeCell ref="R15:U16"/>
    <mergeCell ref="Q15:Q16"/>
    <mergeCell ref="F21:N21"/>
    <mergeCell ref="F27:M27"/>
    <mergeCell ref="H14:K14"/>
    <mergeCell ref="F20:N20"/>
    <mergeCell ref="A1:AB1"/>
    <mergeCell ref="F9:G9"/>
    <mergeCell ref="F10:G10"/>
    <mergeCell ref="F11:G11"/>
    <mergeCell ref="F13:G13"/>
    <mergeCell ref="H10:K10"/>
    <mergeCell ref="H13:K13"/>
    <mergeCell ref="H11:K12"/>
    <mergeCell ref="Q2:U3"/>
    <mergeCell ref="R4:U4"/>
    <mergeCell ref="Q5:Q9"/>
    <mergeCell ref="R5:U9"/>
    <mergeCell ref="Q30:R30"/>
    <mergeCell ref="Q31:R31"/>
    <mergeCell ref="Q26:R26"/>
    <mergeCell ref="Q27:R27"/>
    <mergeCell ref="Q28:R28"/>
    <mergeCell ref="Q29:R29"/>
    <mergeCell ref="G71:H71"/>
    <mergeCell ref="K49:L49"/>
    <mergeCell ref="F44:H48"/>
    <mergeCell ref="F30:M30"/>
    <mergeCell ref="F31:M31"/>
    <mergeCell ref="F28:M28"/>
    <mergeCell ref="F29:M29"/>
    <mergeCell ref="F25:M25"/>
    <mergeCell ref="F26:M26"/>
    <mergeCell ref="A2:B3"/>
    <mergeCell ref="F18:N18"/>
    <mergeCell ref="F16:N16"/>
    <mergeCell ref="A4:B4"/>
    <mergeCell ref="A5:B5"/>
    <mergeCell ref="A6:B6"/>
    <mergeCell ref="H15:K15"/>
    <mergeCell ref="H9:K9"/>
    <mergeCell ref="M3:N5"/>
    <mergeCell ref="F14:G14"/>
    <mergeCell ref="F15:G15"/>
    <mergeCell ref="F19:N19"/>
  </mergeCells>
  <phoneticPr fontId="4" type="noConversion"/>
  <hyperlinks>
    <hyperlink ref="F7" r:id="rId1" xr:uid="{00000000-0004-0000-0000-000000000000}"/>
    <hyperlink ref="Q2:U3" r:id="rId2" display="To create an invoice (tutorial Movie)" xr:uid="{00000000-0004-0000-0000-000001000000}"/>
    <hyperlink ref="A939" r:id="rId3" tooltip="Web-hosting Billing Form" display="http://www.invoicingtemplate.com/web-hosting.html" xr:uid="{00000000-0004-0000-0000-000002000000}"/>
    <hyperlink ref="AIX1" r:id="rId4" tooltip="Web-hosting Invoicing Template" display="http://www.invoicingtemplate.com/web-hosting.html" xr:uid="{00000000-0004-0000-0000-000003000000}"/>
    <hyperlink ref="A995" r:id="rId5" tooltip="Web-hosting Billing Form" display="http://www.invoicingtemplate.com/web-hosting.html" xr:uid="{00000000-0004-0000-0000-000004000000}"/>
    <hyperlink ref="AIM1" r:id="rId6" tooltip="Web-hosting Invoicing Template" display="http://www.invoicingtemplate.com/web-hosting.html" xr:uid="{00000000-0004-0000-0000-000005000000}"/>
    <hyperlink ref="A935" r:id="rId7" tooltip="Web-hosting Billing Form" display="http://www.invoicingtemplate.com/web-hosting.html" xr:uid="{00000000-0004-0000-0000-000006000000}"/>
    <hyperlink ref="AIQ1" r:id="rId8" tooltip="Web-hosting Invoicing Template" display="http://www.invoicingtemplate.com/web-hosting.html" xr:uid="{00000000-0004-0000-0000-000007000000}"/>
  </hyperlinks>
  <printOptions horizontalCentered="1" verticalCentered="1"/>
  <pageMargins left="0.7" right="0.7" top="0.75" bottom="0.75" header="0.3" footer="0.3"/>
  <pageSetup paperSize="9" orientation="portrait" horizontalDpi="4294967293" verticalDpi="300" r:id="rId9"/>
  <headerFooter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RowHeight="12"/>
  <cols>
    <col min="1" max="1" width="1.28515625" style="13" customWidth="1"/>
    <col min="2" max="2" width="11.42578125" style="36" customWidth="1"/>
    <col min="3" max="3" width="10.5703125" style="33" customWidth="1"/>
    <col min="4" max="4" width="11.85546875" style="23" customWidth="1"/>
    <col min="5" max="5" width="9.28515625" style="41" customWidth="1"/>
    <col min="6" max="6" width="12.140625" style="36" hidden="1" customWidth="1"/>
    <col min="7" max="7" width="11.42578125" style="36" customWidth="1"/>
    <col min="8" max="8" width="12.140625" style="23" hidden="1" customWidth="1"/>
    <col min="9" max="9" width="11.28515625" style="23" hidden="1" customWidth="1"/>
    <col min="10" max="10" width="9.5703125" style="23" hidden="1" customWidth="1"/>
    <col min="11" max="11" width="10.140625" style="23" hidden="1" customWidth="1"/>
    <col min="12" max="12" width="16" style="23" customWidth="1"/>
    <col min="13" max="13" width="14.140625" style="23" customWidth="1"/>
    <col min="14" max="14" width="12.85546875" style="22" customWidth="1"/>
    <col min="15" max="15" width="11.42578125" style="40" hidden="1" customWidth="1"/>
    <col min="16" max="16" width="16.85546875" style="40" hidden="1" customWidth="1"/>
    <col min="17" max="17" width="9.140625" style="13"/>
    <col min="18" max="16384" width="9.140625" style="1"/>
  </cols>
  <sheetData>
    <row r="1" spans="1:17" s="12" customFormat="1" ht="50.25" customHeight="1">
      <c r="B1" s="34"/>
      <c r="C1" s="30"/>
      <c r="D1" s="21"/>
      <c r="E1" s="39"/>
      <c r="F1" s="34"/>
      <c r="G1" s="34"/>
      <c r="H1" s="21"/>
      <c r="I1" s="21"/>
      <c r="J1" s="21"/>
      <c r="K1" s="21"/>
      <c r="L1" s="21"/>
      <c r="M1" s="21"/>
      <c r="N1" s="21"/>
      <c r="O1" s="39"/>
      <c r="P1" s="39"/>
    </row>
    <row r="2" spans="1:17" s="13" customFormat="1" ht="3" customHeight="1">
      <c r="B2" s="35"/>
      <c r="C2" s="31"/>
      <c r="D2" s="22"/>
      <c r="E2" s="40"/>
      <c r="F2" s="35"/>
      <c r="G2" s="35"/>
      <c r="H2" s="22"/>
      <c r="I2" s="22"/>
      <c r="J2" s="22"/>
      <c r="K2" s="22"/>
      <c r="L2" s="22"/>
      <c r="M2" s="22"/>
      <c r="N2" s="22"/>
      <c r="O2" s="40"/>
      <c r="P2" s="40"/>
    </row>
    <row r="3" spans="1:17" ht="33" customHeight="1">
      <c r="B3" s="56" t="str">
        <f>oknCompanyName</f>
        <v>Company name (Reg No. xxxxxxxxxx)</v>
      </c>
      <c r="C3" s="32"/>
      <c r="J3" s="47"/>
      <c r="M3" s="49"/>
    </row>
    <row r="4" spans="1:17">
      <c r="B4" s="36" t="e">
        <f>oknCompanyAddress</f>
        <v>#REF!</v>
      </c>
      <c r="M4" s="22"/>
    </row>
    <row r="5" spans="1:17">
      <c r="B5" s="36" t="e">
        <f>oknCompanyCityStateZip</f>
        <v>#REF!</v>
      </c>
      <c r="M5" s="50"/>
    </row>
    <row r="6" spans="1:17">
      <c r="B6" s="36" t="e">
        <f>oknCompanyContact</f>
        <v>#REF!</v>
      </c>
      <c r="M6" s="22"/>
    </row>
    <row r="7" spans="1:17" ht="14.25" customHeight="1">
      <c r="K7" s="48"/>
      <c r="M7" s="22"/>
    </row>
    <row r="8" spans="1:17" ht="14.25" customHeight="1">
      <c r="B8" s="51" t="s">
        <v>31</v>
      </c>
      <c r="M8" s="22"/>
    </row>
    <row r="9" spans="1:17">
      <c r="B9" s="3" t="s">
        <v>27</v>
      </c>
      <c r="C9" s="57"/>
    </row>
    <row r="10" spans="1:17">
      <c r="B10" s="3" t="s">
        <v>30</v>
      </c>
      <c r="C10" s="57"/>
    </row>
    <row r="11" spans="1:17" ht="4.5" customHeight="1"/>
    <row r="12" spans="1:17" s="7" customFormat="1" ht="15.75" customHeight="1">
      <c r="A12" s="5"/>
      <c r="B12" s="55" t="s">
        <v>50</v>
      </c>
      <c r="C12" s="15" t="s">
        <v>26</v>
      </c>
      <c r="D12" s="24" t="s">
        <v>49</v>
      </c>
      <c r="E12" s="19" t="s">
        <v>32</v>
      </c>
      <c r="F12" s="19" t="s">
        <v>39</v>
      </c>
      <c r="G12" s="19" t="s">
        <v>40</v>
      </c>
      <c r="H12" s="24" t="s">
        <v>33</v>
      </c>
      <c r="I12" s="24" t="s">
        <v>34</v>
      </c>
      <c r="J12" s="24" t="str">
        <f>oknTax1Name</f>
        <v>PST</v>
      </c>
      <c r="K12" s="24" t="str">
        <f>oknTax2Name</f>
        <v>GST</v>
      </c>
      <c r="L12" s="24" t="s">
        <v>35</v>
      </c>
      <c r="M12" s="24" t="s">
        <v>36</v>
      </c>
      <c r="N12" s="24" t="s">
        <v>37</v>
      </c>
      <c r="O12" s="19" t="s">
        <v>38</v>
      </c>
      <c r="P12" s="19" t="s">
        <v>51</v>
      </c>
      <c r="Q12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6" customWidth="1"/>
    <col min="3" max="3" width="11.42578125" style="33" customWidth="1"/>
    <col min="4" max="4" width="25.5703125" style="16" customWidth="1"/>
    <col min="5" max="5" width="10.42578125" style="41" customWidth="1"/>
    <col min="6" max="6" width="12.28515625" style="23" hidden="1" customWidth="1"/>
    <col min="7" max="7" width="9.42578125" style="23" hidden="1" customWidth="1"/>
    <col min="8" max="8" width="7.5703125" style="23" hidden="1" customWidth="1"/>
    <col min="9" max="9" width="14.5703125" style="23" hidden="1" customWidth="1"/>
    <col min="10" max="10" width="11.28515625" style="23" customWidth="1"/>
    <col min="11" max="11" width="12.5703125" style="23" customWidth="1"/>
    <col min="12" max="12" width="11.5703125" style="23" hidden="1" customWidth="1"/>
    <col min="13" max="13" width="11.42578125" style="23" customWidth="1"/>
    <col min="14" max="14" width="11.140625" style="41" hidden="1" customWidth="1"/>
    <col min="15" max="15" width="13.28515625" style="41" hidden="1" customWidth="1"/>
    <col min="16" max="16" width="12.42578125" style="41" hidden="1" customWidth="1"/>
    <col min="17" max="17" width="16" style="41" hidden="1" customWidth="1"/>
    <col min="18" max="16384" width="9.140625" style="1"/>
  </cols>
  <sheetData>
    <row r="1" spans="1:18" s="12" customFormat="1" ht="50.25" customHeight="1">
      <c r="B1" s="34"/>
      <c r="C1" s="30"/>
      <c r="D1" s="17"/>
      <c r="E1" s="39"/>
      <c r="F1" s="21"/>
      <c r="G1" s="21"/>
      <c r="H1" s="21"/>
      <c r="I1" s="21"/>
      <c r="J1" s="21"/>
      <c r="K1" s="21"/>
      <c r="L1" s="21"/>
      <c r="M1" s="21"/>
      <c r="N1" s="39"/>
      <c r="O1" s="39"/>
      <c r="P1" s="39"/>
      <c r="Q1" s="39"/>
    </row>
    <row r="2" spans="1:18" s="13" customFormat="1" ht="3.75" customHeight="1">
      <c r="B2" s="35"/>
      <c r="C2" s="31"/>
      <c r="D2" s="18"/>
      <c r="E2" s="40"/>
      <c r="F2" s="22"/>
      <c r="G2" s="22"/>
      <c r="H2" s="22"/>
      <c r="I2" s="22"/>
      <c r="J2" s="22"/>
      <c r="K2" s="22"/>
      <c r="L2" s="22"/>
      <c r="M2" s="22"/>
      <c r="N2" s="40"/>
      <c r="O2" s="40"/>
      <c r="P2" s="40"/>
      <c r="Q2" s="40"/>
    </row>
    <row r="3" spans="1:18" ht="33" customHeight="1">
      <c r="A3" s="13"/>
      <c r="B3" s="195" t="str">
        <f>oknCompanyName</f>
        <v>Company name (Reg No. xxxxxxxxxx)</v>
      </c>
      <c r="C3" s="32"/>
      <c r="J3" s="47"/>
      <c r="M3" s="49"/>
      <c r="N3" s="40"/>
      <c r="O3" s="40"/>
      <c r="P3" s="40"/>
      <c r="Q3" s="40"/>
    </row>
    <row r="4" spans="1:18">
      <c r="A4" s="13"/>
      <c r="B4" s="36" t="e">
        <f>oknCompanyAddress</f>
        <v>#REF!</v>
      </c>
      <c r="M4" s="22"/>
      <c r="N4" s="40"/>
      <c r="O4" s="40"/>
      <c r="P4" s="40"/>
      <c r="Q4" s="40"/>
    </row>
    <row r="5" spans="1:18">
      <c r="A5" s="13"/>
      <c r="B5" s="36" t="e">
        <f>oknCompanyCityStateZip</f>
        <v>#REF!</v>
      </c>
      <c r="M5" s="50"/>
      <c r="N5" s="40"/>
      <c r="O5" s="40"/>
      <c r="P5" s="40"/>
      <c r="Q5" s="40"/>
    </row>
    <row r="6" spans="1:18">
      <c r="A6" s="13"/>
      <c r="B6" s="36" t="e">
        <f>oknCompanyContact</f>
        <v>#REF!</v>
      </c>
      <c r="M6" s="22"/>
      <c r="N6" s="40"/>
      <c r="O6" s="40"/>
      <c r="P6" s="40"/>
      <c r="Q6" s="40"/>
    </row>
    <row r="7" spans="1:18" ht="21" customHeight="1">
      <c r="A7" s="13"/>
      <c r="B7" s="51" t="s">
        <v>31</v>
      </c>
      <c r="K7" s="48"/>
      <c r="M7" s="22"/>
      <c r="N7" s="40"/>
      <c r="O7" s="40"/>
      <c r="P7" s="40"/>
      <c r="Q7" s="40"/>
    </row>
    <row r="8" spans="1:18" ht="11.25" customHeight="1">
      <c r="A8" s="13"/>
      <c r="B8" s="3" t="s">
        <v>27</v>
      </c>
      <c r="C8" s="57"/>
      <c r="M8" s="22"/>
      <c r="N8" s="40"/>
      <c r="O8" s="40"/>
      <c r="P8" s="40"/>
      <c r="Q8" s="40"/>
    </row>
    <row r="9" spans="1:18">
      <c r="A9" s="13"/>
      <c r="B9" s="3" t="s">
        <v>30</v>
      </c>
      <c r="C9" s="57"/>
      <c r="N9" s="40"/>
      <c r="O9" s="40"/>
      <c r="P9" s="40"/>
      <c r="Q9" s="40"/>
    </row>
    <row r="10" spans="1:18" ht="4.5" customHeight="1">
      <c r="A10" s="13"/>
      <c r="N10" s="40"/>
      <c r="O10" s="40"/>
      <c r="P10" s="40"/>
      <c r="Q10" s="40"/>
    </row>
    <row r="11" spans="1:18" s="7" customFormat="1" ht="15.75" customHeight="1">
      <c r="A11" s="5"/>
      <c r="B11" s="19" t="s">
        <v>52</v>
      </c>
      <c r="C11" s="15" t="s">
        <v>26</v>
      </c>
      <c r="D11" s="19" t="s">
        <v>53</v>
      </c>
      <c r="E11" s="19" t="s">
        <v>32</v>
      </c>
      <c r="F11" s="24" t="s">
        <v>49</v>
      </c>
      <c r="G11" s="24" t="str">
        <f>oknTax1Name</f>
        <v>PST</v>
      </c>
      <c r="H11" s="24" t="str">
        <f>oknTax2Name</f>
        <v>GST</v>
      </c>
      <c r="I11" s="24" t="s">
        <v>54</v>
      </c>
      <c r="J11" s="24" t="s">
        <v>36</v>
      </c>
      <c r="K11" s="24" t="s">
        <v>37</v>
      </c>
      <c r="L11" s="24" t="s">
        <v>33</v>
      </c>
      <c r="M11" s="24" t="s">
        <v>35</v>
      </c>
      <c r="N11" s="19" t="s">
        <v>38</v>
      </c>
      <c r="O11" s="19" t="s">
        <v>39</v>
      </c>
      <c r="P11" s="19" t="s">
        <v>40</v>
      </c>
      <c r="Q11" s="19" t="s">
        <v>51</v>
      </c>
      <c r="R11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6" customWidth="1"/>
    <col min="3" max="3" width="13.42578125" style="33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7"/>
    <col min="8" max="8" width="10.5703125" style="10" customWidth="1"/>
    <col min="9" max="9" width="10.5703125" style="27" customWidth="1"/>
    <col min="10" max="16384" width="9.140625" style="1"/>
  </cols>
  <sheetData>
    <row r="1" spans="1:16" s="12" customFormat="1" ht="50.25" customHeight="1">
      <c r="B1" s="34"/>
      <c r="C1" s="30"/>
      <c r="D1" s="28"/>
      <c r="E1" s="17"/>
      <c r="F1" s="43"/>
      <c r="G1" s="25"/>
      <c r="H1" s="8"/>
      <c r="I1" s="25"/>
    </row>
    <row r="2" spans="1:16" s="13" customFormat="1" ht="4.5" customHeight="1">
      <c r="B2" s="35"/>
      <c r="C2" s="31"/>
      <c r="D2" s="29"/>
      <c r="E2" s="18"/>
      <c r="F2" s="44"/>
      <c r="G2" s="26"/>
      <c r="H2" s="9"/>
      <c r="I2" s="26"/>
    </row>
    <row r="3" spans="1:16" ht="33" customHeight="1">
      <c r="A3" s="13"/>
      <c r="B3" s="195" t="str">
        <f>oknCompanyName</f>
        <v>Company name (Reg No. xxxxxxxxxx)</v>
      </c>
      <c r="C3" s="32"/>
      <c r="L3" s="58"/>
      <c r="M3" s="13"/>
      <c r="N3" s="13"/>
      <c r="O3" s="13"/>
      <c r="P3" s="13"/>
    </row>
    <row r="4" spans="1:16">
      <c r="A4" s="13"/>
      <c r="B4" s="36" t="e">
        <f>oknCompanyAddress</f>
        <v>#REF!</v>
      </c>
      <c r="L4" s="13"/>
      <c r="M4" s="13"/>
      <c r="N4" s="13"/>
      <c r="O4" s="13"/>
      <c r="P4" s="13"/>
    </row>
    <row r="5" spans="1:16">
      <c r="A5" s="13"/>
      <c r="B5" s="36" t="e">
        <f>oknCompanyCityStateZip</f>
        <v>#REF!</v>
      </c>
      <c r="L5" s="59"/>
      <c r="M5" s="13"/>
      <c r="N5" s="13"/>
      <c r="O5" s="13"/>
      <c r="P5" s="13"/>
    </row>
    <row r="6" spans="1:16">
      <c r="A6" s="13"/>
      <c r="B6" s="36" t="e">
        <f>oknCompanyContact</f>
        <v>#REF!</v>
      </c>
      <c r="L6" s="37"/>
      <c r="M6" s="13"/>
      <c r="N6" s="13"/>
      <c r="O6" s="13"/>
      <c r="P6" s="13"/>
    </row>
    <row r="7" spans="1:16" ht="21" customHeight="1">
      <c r="A7" s="13"/>
      <c r="B7" s="51" t="s">
        <v>31</v>
      </c>
      <c r="J7" s="45"/>
      <c r="K7" s="38"/>
      <c r="L7" s="37"/>
      <c r="M7" s="13"/>
      <c r="N7" s="13"/>
      <c r="O7" s="13"/>
      <c r="P7" s="13"/>
    </row>
    <row r="8" spans="1:16" ht="13.5" customHeight="1">
      <c r="A8" s="13"/>
      <c r="B8" s="3" t="s">
        <v>27</v>
      </c>
      <c r="C8" s="42"/>
      <c r="L8" s="13"/>
      <c r="M8" s="13"/>
      <c r="N8" s="13"/>
      <c r="O8" s="13"/>
      <c r="P8" s="13"/>
    </row>
    <row r="9" spans="1:16">
      <c r="A9" s="13"/>
      <c r="B9" s="3" t="s">
        <v>30</v>
      </c>
      <c r="C9" s="42"/>
      <c r="D9" s="1"/>
      <c r="F9" s="1"/>
      <c r="J9" s="46"/>
      <c r="K9" s="46"/>
      <c r="L9" s="46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55</v>
      </c>
      <c r="C11" s="15" t="s">
        <v>26</v>
      </c>
      <c r="D11" s="14" t="s">
        <v>32</v>
      </c>
      <c r="E11" s="19" t="s">
        <v>56</v>
      </c>
      <c r="F11" s="19" t="s">
        <v>7</v>
      </c>
      <c r="G11" s="24" t="s">
        <v>6</v>
      </c>
      <c r="H11" s="6" t="s">
        <v>57</v>
      </c>
      <c r="I11" s="24" t="s">
        <v>58</v>
      </c>
      <c r="P11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2" customWidth="1"/>
    <col min="3" max="3" width="33.140625" style="33" customWidth="1"/>
    <col min="4" max="4" width="10" style="27" customWidth="1"/>
    <col min="5" max="5" width="10.85546875" style="27" customWidth="1"/>
    <col min="6" max="6" width="9" style="27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0"/>
      <c r="C1" s="30"/>
      <c r="D1" s="25"/>
      <c r="E1" s="25"/>
      <c r="F1" s="25"/>
      <c r="G1" s="8"/>
      <c r="H1" s="8"/>
    </row>
    <row r="2" spans="1:8" s="13" customFormat="1" ht="3.75" customHeight="1">
      <c r="B2" s="61"/>
      <c r="C2" s="31"/>
      <c r="D2" s="26"/>
      <c r="E2" s="26"/>
      <c r="F2" s="26"/>
      <c r="G2" s="9"/>
      <c r="H2" s="9"/>
    </row>
    <row r="3" spans="1:8" ht="33" customHeight="1">
      <c r="A3" s="13"/>
      <c r="B3" s="56" t="str">
        <f>oknCompanyName</f>
        <v>Company name (Reg No. xxxxxxxxxx)</v>
      </c>
      <c r="C3" s="32"/>
      <c r="D3" s="53"/>
      <c r="E3" s="53"/>
    </row>
    <row r="4" spans="1:8">
      <c r="A4" s="13"/>
      <c r="B4" s="36" t="e">
        <f>oknCompanyAddress</f>
        <v>#REF!</v>
      </c>
      <c r="D4" s="53"/>
      <c r="E4" s="53"/>
    </row>
    <row r="5" spans="1:8">
      <c r="A5" s="13"/>
      <c r="B5" s="36" t="e">
        <f>oknCompanyCityStateZip</f>
        <v>#REF!</v>
      </c>
      <c r="D5" s="53"/>
      <c r="E5" s="53"/>
    </row>
    <row r="6" spans="1:8">
      <c r="A6" s="13"/>
      <c r="B6" s="36" t="e">
        <f>oknCompanyContact</f>
        <v>#REF!</v>
      </c>
      <c r="D6" s="53"/>
      <c r="E6" s="53"/>
    </row>
    <row r="7" spans="1:8" ht="27.75" customHeight="1">
      <c r="A7" s="13"/>
    </row>
    <row r="8" spans="1:8" ht="15.75" customHeight="1">
      <c r="A8" s="13"/>
      <c r="B8" s="63" t="s">
        <v>0</v>
      </c>
    </row>
    <row r="9" spans="1:8" ht="15.75" customHeight="1">
      <c r="A9" s="13"/>
      <c r="B9" s="20" t="s">
        <v>41</v>
      </c>
      <c r="C9" s="36"/>
      <c r="F9" s="255" t="s">
        <v>80</v>
      </c>
      <c r="G9" s="256"/>
      <c r="H9" s="64">
        <v>0</v>
      </c>
    </row>
    <row r="10" spans="1:8" ht="15.75" customHeight="1">
      <c r="A10" s="13"/>
      <c r="B10" s="20" t="s">
        <v>42</v>
      </c>
      <c r="C10" s="36"/>
      <c r="F10" s="257" t="s">
        <v>81</v>
      </c>
      <c r="G10" s="258"/>
      <c r="H10" s="66">
        <v>0</v>
      </c>
    </row>
    <row r="11" spans="1:8" ht="15.75" customHeight="1">
      <c r="B11" s="20" t="s">
        <v>43</v>
      </c>
      <c r="C11" s="67"/>
      <c r="F11" s="68"/>
      <c r="G11" s="69"/>
    </row>
    <row r="12" spans="1:8" ht="15.75" customHeight="1">
      <c r="B12" s="20" t="s">
        <v>44</v>
      </c>
      <c r="C12" s="36"/>
      <c r="F12" s="255" t="s">
        <v>82</v>
      </c>
      <c r="G12" s="256"/>
      <c r="H12" s="64">
        <v>0</v>
      </c>
    </row>
    <row r="13" spans="1:8" ht="15.75" customHeight="1">
      <c r="B13" s="20" t="s">
        <v>47</v>
      </c>
      <c r="C13" s="36"/>
      <c r="F13" s="65" t="s">
        <v>83</v>
      </c>
      <c r="G13" s="70"/>
      <c r="H13" s="66">
        <v>0</v>
      </c>
    </row>
    <row r="14" spans="1:8" ht="15.75" customHeight="1">
      <c r="B14" s="20" t="s">
        <v>45</v>
      </c>
      <c r="C14" s="36"/>
    </row>
    <row r="15" spans="1:8" ht="3" customHeight="1"/>
    <row r="16" spans="1:8" ht="15.75" customHeight="1">
      <c r="B16" s="71" t="s">
        <v>75</v>
      </c>
    </row>
    <row r="17" spans="2:8" ht="15.75" customHeight="1">
      <c r="B17" s="20" t="s">
        <v>28</v>
      </c>
      <c r="C17" s="54"/>
    </row>
    <row r="18" spans="2:8" ht="15.75" customHeight="1">
      <c r="B18" s="20" t="s">
        <v>29</v>
      </c>
      <c r="C18" s="54"/>
    </row>
    <row r="19" spans="2:8" ht="12" customHeight="1"/>
    <row r="20" spans="2:8" ht="15.75" customHeight="1">
      <c r="B20" s="15" t="s">
        <v>26</v>
      </c>
      <c r="C20" s="15" t="s">
        <v>56</v>
      </c>
      <c r="D20" s="15" t="s">
        <v>84</v>
      </c>
      <c r="E20" s="15" t="s">
        <v>38</v>
      </c>
      <c r="F20" s="15" t="s">
        <v>85</v>
      </c>
      <c r="G20" s="6" t="s">
        <v>60</v>
      </c>
      <c r="H20" s="6" t="s">
        <v>86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6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1.85546875" style="36" customWidth="1"/>
    <col min="3" max="3" width="12.140625" style="33" customWidth="1"/>
    <col min="4" max="4" width="8.140625" style="41" customWidth="1"/>
    <col min="5" max="5" width="10.5703125" style="41" customWidth="1"/>
    <col min="6" max="6" width="11.85546875" style="23" customWidth="1"/>
    <col min="7" max="8" width="10.85546875" style="23" hidden="1" customWidth="1"/>
    <col min="9" max="9" width="9.5703125" style="23" hidden="1" customWidth="1"/>
    <col min="10" max="10" width="11.42578125" style="23" customWidth="1"/>
    <col min="11" max="11" width="12.5703125" style="23" customWidth="1"/>
    <col min="12" max="12" width="11.7109375" style="23" hidden="1" customWidth="1"/>
    <col min="13" max="13" width="12.7109375" style="23" customWidth="1"/>
    <col min="14" max="14" width="9.42578125" style="41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4"/>
      <c r="C1" s="30"/>
      <c r="D1" s="39"/>
      <c r="E1" s="39"/>
      <c r="F1" s="21"/>
      <c r="G1" s="21"/>
      <c r="H1" s="21"/>
      <c r="I1" s="21"/>
      <c r="J1" s="21"/>
      <c r="K1" s="21"/>
      <c r="L1" s="21"/>
      <c r="M1" s="21"/>
      <c r="N1" s="39"/>
    </row>
    <row r="2" spans="1:17" s="13" customFormat="1" ht="3.75" customHeight="1">
      <c r="B2" s="35"/>
      <c r="C2" s="31"/>
      <c r="D2" s="40"/>
      <c r="E2" s="40"/>
      <c r="F2" s="22"/>
      <c r="G2" s="22"/>
      <c r="H2" s="22"/>
      <c r="I2" s="22"/>
      <c r="J2" s="22"/>
      <c r="K2" s="22"/>
      <c r="L2" s="22"/>
      <c r="M2" s="22"/>
      <c r="N2" s="40"/>
    </row>
    <row r="3" spans="1:17" ht="33" customHeight="1">
      <c r="A3" s="13"/>
      <c r="B3" s="195" t="str">
        <f>oknCompanyName</f>
        <v>Company name (Reg No. xxxxxxxxxx)</v>
      </c>
      <c r="C3" s="32"/>
      <c r="J3" s="47"/>
      <c r="M3" s="49"/>
      <c r="N3" s="40"/>
      <c r="O3" s="13"/>
      <c r="P3" s="13"/>
      <c r="Q3" s="13"/>
    </row>
    <row r="4" spans="1:17">
      <c r="A4" s="13"/>
      <c r="B4" s="36" t="e">
        <f>oknCompanyAddress</f>
        <v>#REF!</v>
      </c>
      <c r="M4" s="22"/>
      <c r="N4" s="40"/>
      <c r="O4" s="13"/>
      <c r="P4" s="13"/>
      <c r="Q4" s="13"/>
    </row>
    <row r="5" spans="1:17">
      <c r="A5" s="13"/>
      <c r="B5" s="36" t="e">
        <f>oknCompanyCityStateZip</f>
        <v>#REF!</v>
      </c>
      <c r="M5" s="50"/>
      <c r="N5" s="40"/>
      <c r="O5" s="13"/>
      <c r="P5" s="13"/>
      <c r="Q5" s="13"/>
    </row>
    <row r="6" spans="1:17">
      <c r="A6" s="13"/>
      <c r="B6" s="36" t="e">
        <f>oknCompanyContact</f>
        <v>#REF!</v>
      </c>
      <c r="M6" s="22"/>
      <c r="N6" s="40"/>
      <c r="O6" s="13"/>
      <c r="P6" s="13"/>
      <c r="Q6" s="13"/>
    </row>
    <row r="7" spans="1:17" ht="12.75" customHeight="1">
      <c r="A7" s="13"/>
      <c r="K7" s="48"/>
      <c r="M7" s="22"/>
      <c r="N7" s="40"/>
      <c r="O7" s="13"/>
      <c r="P7" s="13"/>
      <c r="Q7" s="13"/>
    </row>
    <row r="8" spans="1:17" ht="12.75" customHeight="1">
      <c r="A8" s="13"/>
      <c r="B8" s="51" t="s">
        <v>31</v>
      </c>
      <c r="M8" s="22"/>
      <c r="N8" s="40"/>
      <c r="O8" s="13"/>
      <c r="P8" s="13"/>
      <c r="Q8" s="13"/>
    </row>
    <row r="9" spans="1:17" ht="12.75" customHeight="1">
      <c r="A9" s="13"/>
      <c r="B9" s="3" t="s">
        <v>27</v>
      </c>
      <c r="C9" s="42"/>
      <c r="M9" s="22"/>
      <c r="N9" s="40"/>
      <c r="O9" s="13"/>
      <c r="P9" s="13"/>
      <c r="Q9" s="13"/>
    </row>
    <row r="10" spans="1:17" ht="12.75" customHeight="1">
      <c r="A10" s="13"/>
      <c r="B10" s="3" t="s">
        <v>30</v>
      </c>
      <c r="C10" s="42"/>
      <c r="M10" s="22"/>
      <c r="N10" s="40"/>
      <c r="O10" s="13"/>
      <c r="P10" s="13"/>
      <c r="Q10" s="13"/>
    </row>
    <row r="11" spans="1:17" ht="12.75" customHeight="1">
      <c r="A11" s="13"/>
      <c r="N11" s="40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40</v>
      </c>
      <c r="C13" s="15" t="s">
        <v>26</v>
      </c>
      <c r="D13" s="19" t="s">
        <v>39</v>
      </c>
      <c r="E13" s="19" t="s">
        <v>32</v>
      </c>
      <c r="F13" s="24" t="s">
        <v>49</v>
      </c>
      <c r="G13" s="24" t="str">
        <f>oknTax1Name</f>
        <v>PST</v>
      </c>
      <c r="H13" s="24" t="str">
        <f>oknTax2Name</f>
        <v>GST</v>
      </c>
      <c r="I13" s="24" t="s">
        <v>34</v>
      </c>
      <c r="J13" s="24" t="s">
        <v>35</v>
      </c>
      <c r="K13" s="24" t="s">
        <v>36</v>
      </c>
      <c r="L13" s="24" t="s">
        <v>33</v>
      </c>
      <c r="M13" s="24" t="s">
        <v>37</v>
      </c>
      <c r="N13" s="19" t="s">
        <v>38</v>
      </c>
      <c r="Q13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6" customWidth="1"/>
    <col min="3" max="3" width="12.5703125" style="33" customWidth="1"/>
    <col min="4" max="4" width="10.5703125" style="41" customWidth="1"/>
    <col min="5" max="5" width="19.5703125" style="36" customWidth="1"/>
    <col min="6" max="6" width="11.7109375" style="36" hidden="1" customWidth="1"/>
    <col min="7" max="7" width="12.7109375" style="23" customWidth="1"/>
    <col min="8" max="8" width="12.7109375" style="23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4"/>
      <c r="C1" s="30"/>
      <c r="D1" s="39"/>
      <c r="E1" s="34"/>
      <c r="F1" s="34"/>
      <c r="G1" s="21"/>
      <c r="H1" s="21"/>
      <c r="I1" s="52"/>
    </row>
    <row r="2" spans="1:12" s="13" customFormat="1" ht="3.75" customHeight="1">
      <c r="B2" s="35"/>
      <c r="C2" s="31"/>
      <c r="D2" s="40"/>
      <c r="E2" s="35"/>
      <c r="F2" s="35"/>
      <c r="G2" s="22"/>
      <c r="H2" s="22"/>
      <c r="I2" s="5"/>
    </row>
    <row r="3" spans="1:12" ht="33" customHeight="1">
      <c r="A3" s="13"/>
      <c r="B3" s="195" t="str">
        <f>oknCompanyName</f>
        <v>Company name (Reg No. xxxxxxxxxx)</v>
      </c>
      <c r="C3" s="32"/>
      <c r="G3" s="49"/>
      <c r="H3" s="49"/>
      <c r="I3" s="5"/>
      <c r="J3" s="13"/>
      <c r="K3" s="13"/>
      <c r="L3" s="13"/>
    </row>
    <row r="4" spans="1:12">
      <c r="A4" s="13"/>
      <c r="B4" s="36" t="e">
        <f>oknCompanyAddress</f>
        <v>#REF!</v>
      </c>
      <c r="G4" s="22"/>
      <c r="H4" s="22"/>
      <c r="I4" s="5"/>
      <c r="J4" s="13"/>
      <c r="K4" s="13"/>
      <c r="L4" s="13"/>
    </row>
    <row r="5" spans="1:12">
      <c r="A5" s="13"/>
      <c r="B5" s="36" t="e">
        <f>oknCompanyCityStateZip</f>
        <v>#REF!</v>
      </c>
      <c r="G5" s="50"/>
      <c r="H5" s="50"/>
      <c r="I5" s="5"/>
      <c r="J5" s="13"/>
      <c r="K5" s="13"/>
      <c r="L5" s="13"/>
    </row>
    <row r="6" spans="1:12">
      <c r="A6" s="13"/>
      <c r="B6" s="36" t="e">
        <f>oknCompanyContact</f>
        <v>#REF!</v>
      </c>
      <c r="G6" s="22"/>
      <c r="H6" s="22"/>
      <c r="I6" s="5"/>
      <c r="J6" s="13"/>
      <c r="K6" s="13"/>
      <c r="L6" s="13"/>
    </row>
    <row r="7" spans="1:12" ht="12.75" customHeight="1">
      <c r="A7" s="13"/>
      <c r="E7" s="196"/>
      <c r="G7" s="22"/>
      <c r="H7" s="22"/>
      <c r="I7" s="5"/>
      <c r="J7" s="13"/>
      <c r="K7" s="13"/>
      <c r="L7" s="13"/>
    </row>
    <row r="8" spans="1:12" ht="12.75" customHeight="1">
      <c r="A8" s="13"/>
      <c r="B8" s="51" t="s">
        <v>31</v>
      </c>
      <c r="G8" s="22"/>
      <c r="H8" s="22"/>
      <c r="I8" s="5"/>
      <c r="J8" s="13"/>
      <c r="K8" s="13"/>
      <c r="L8" s="13"/>
    </row>
    <row r="9" spans="1:12" ht="12.75" customHeight="1">
      <c r="A9" s="13"/>
      <c r="B9" s="3" t="s">
        <v>27</v>
      </c>
      <c r="C9" s="42"/>
      <c r="G9" s="22"/>
      <c r="H9" s="22"/>
      <c r="I9" s="5"/>
      <c r="J9" s="13"/>
      <c r="K9" s="13"/>
      <c r="L9" s="13"/>
    </row>
    <row r="10" spans="1:12" ht="12.75" customHeight="1">
      <c r="A10" s="13"/>
      <c r="B10" s="3" t="s">
        <v>30</v>
      </c>
      <c r="C10" s="42"/>
      <c r="G10" s="22"/>
      <c r="H10" s="22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76</v>
      </c>
      <c r="C13" s="15" t="s">
        <v>26</v>
      </c>
      <c r="D13" s="19" t="s">
        <v>32</v>
      </c>
      <c r="E13" s="19" t="s">
        <v>77</v>
      </c>
      <c r="F13" s="19" t="s">
        <v>78</v>
      </c>
      <c r="G13" s="24" t="s">
        <v>60</v>
      </c>
      <c r="H13" s="24" t="s">
        <v>87</v>
      </c>
      <c r="I13" s="14" t="s">
        <v>52</v>
      </c>
      <c r="J13" s="14" t="s">
        <v>79</v>
      </c>
      <c r="L13" s="5"/>
    </row>
  </sheetData>
  <phoneticPr fontId="6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91" customWidth="1"/>
    <col min="2" max="2" width="76" style="191" customWidth="1"/>
    <col min="3" max="256" width="9.140625" style="184"/>
    <col min="257" max="257" width="3" style="184" customWidth="1"/>
    <col min="258" max="258" width="76" style="184" customWidth="1"/>
    <col min="259" max="512" width="9.140625" style="184"/>
    <col min="513" max="513" width="3" style="184" customWidth="1"/>
    <col min="514" max="514" width="76" style="184" customWidth="1"/>
    <col min="515" max="768" width="9.140625" style="184"/>
    <col min="769" max="769" width="3" style="184" customWidth="1"/>
    <col min="770" max="770" width="76" style="184" customWidth="1"/>
    <col min="771" max="1024" width="9.140625" style="184"/>
    <col min="1025" max="1025" width="3" style="184" customWidth="1"/>
    <col min="1026" max="1026" width="76" style="184" customWidth="1"/>
    <col min="1027" max="1280" width="9.140625" style="184"/>
    <col min="1281" max="1281" width="3" style="184" customWidth="1"/>
    <col min="1282" max="1282" width="76" style="184" customWidth="1"/>
    <col min="1283" max="1536" width="9.140625" style="184"/>
    <col min="1537" max="1537" width="3" style="184" customWidth="1"/>
    <col min="1538" max="1538" width="76" style="184" customWidth="1"/>
    <col min="1539" max="1792" width="9.140625" style="184"/>
    <col min="1793" max="1793" width="3" style="184" customWidth="1"/>
    <col min="1794" max="1794" width="76" style="184" customWidth="1"/>
    <col min="1795" max="2048" width="9.140625" style="184"/>
    <col min="2049" max="2049" width="3" style="184" customWidth="1"/>
    <col min="2050" max="2050" width="76" style="184" customWidth="1"/>
    <col min="2051" max="2304" width="9.140625" style="184"/>
    <col min="2305" max="2305" width="3" style="184" customWidth="1"/>
    <col min="2306" max="2306" width="76" style="184" customWidth="1"/>
    <col min="2307" max="2560" width="9.140625" style="184"/>
    <col min="2561" max="2561" width="3" style="184" customWidth="1"/>
    <col min="2562" max="2562" width="76" style="184" customWidth="1"/>
    <col min="2563" max="2816" width="9.140625" style="184"/>
    <col min="2817" max="2817" width="3" style="184" customWidth="1"/>
    <col min="2818" max="2818" width="76" style="184" customWidth="1"/>
    <col min="2819" max="3072" width="9.140625" style="184"/>
    <col min="3073" max="3073" width="3" style="184" customWidth="1"/>
    <col min="3074" max="3074" width="76" style="184" customWidth="1"/>
    <col min="3075" max="3328" width="9.140625" style="184"/>
    <col min="3329" max="3329" width="3" style="184" customWidth="1"/>
    <col min="3330" max="3330" width="76" style="184" customWidth="1"/>
    <col min="3331" max="3584" width="9.140625" style="184"/>
    <col min="3585" max="3585" width="3" style="184" customWidth="1"/>
    <col min="3586" max="3586" width="76" style="184" customWidth="1"/>
    <col min="3587" max="3840" width="9.140625" style="184"/>
    <col min="3841" max="3841" width="3" style="184" customWidth="1"/>
    <col min="3842" max="3842" width="76" style="184" customWidth="1"/>
    <col min="3843" max="4096" width="9.140625" style="184"/>
    <col min="4097" max="4097" width="3" style="184" customWidth="1"/>
    <col min="4098" max="4098" width="76" style="184" customWidth="1"/>
    <col min="4099" max="4352" width="9.140625" style="184"/>
    <col min="4353" max="4353" width="3" style="184" customWidth="1"/>
    <col min="4354" max="4354" width="76" style="184" customWidth="1"/>
    <col min="4355" max="4608" width="9.140625" style="184"/>
    <col min="4609" max="4609" width="3" style="184" customWidth="1"/>
    <col min="4610" max="4610" width="76" style="184" customWidth="1"/>
    <col min="4611" max="4864" width="9.140625" style="184"/>
    <col min="4865" max="4865" width="3" style="184" customWidth="1"/>
    <col min="4866" max="4866" width="76" style="184" customWidth="1"/>
    <col min="4867" max="5120" width="9.140625" style="184"/>
    <col min="5121" max="5121" width="3" style="184" customWidth="1"/>
    <col min="5122" max="5122" width="76" style="184" customWidth="1"/>
    <col min="5123" max="5376" width="9.140625" style="184"/>
    <col min="5377" max="5377" width="3" style="184" customWidth="1"/>
    <col min="5378" max="5378" width="76" style="184" customWidth="1"/>
    <col min="5379" max="5632" width="9.140625" style="184"/>
    <col min="5633" max="5633" width="3" style="184" customWidth="1"/>
    <col min="5634" max="5634" width="76" style="184" customWidth="1"/>
    <col min="5635" max="5888" width="9.140625" style="184"/>
    <col min="5889" max="5889" width="3" style="184" customWidth="1"/>
    <col min="5890" max="5890" width="76" style="184" customWidth="1"/>
    <col min="5891" max="6144" width="9.140625" style="184"/>
    <col min="6145" max="6145" width="3" style="184" customWidth="1"/>
    <col min="6146" max="6146" width="76" style="184" customWidth="1"/>
    <col min="6147" max="6400" width="9.140625" style="184"/>
    <col min="6401" max="6401" width="3" style="184" customWidth="1"/>
    <col min="6402" max="6402" width="76" style="184" customWidth="1"/>
    <col min="6403" max="6656" width="9.140625" style="184"/>
    <col min="6657" max="6657" width="3" style="184" customWidth="1"/>
    <col min="6658" max="6658" width="76" style="184" customWidth="1"/>
    <col min="6659" max="6912" width="9.140625" style="184"/>
    <col min="6913" max="6913" width="3" style="184" customWidth="1"/>
    <col min="6914" max="6914" width="76" style="184" customWidth="1"/>
    <col min="6915" max="7168" width="9.140625" style="184"/>
    <col min="7169" max="7169" width="3" style="184" customWidth="1"/>
    <col min="7170" max="7170" width="76" style="184" customWidth="1"/>
    <col min="7171" max="7424" width="9.140625" style="184"/>
    <col min="7425" max="7425" width="3" style="184" customWidth="1"/>
    <col min="7426" max="7426" width="76" style="184" customWidth="1"/>
    <col min="7427" max="7680" width="9.140625" style="184"/>
    <col min="7681" max="7681" width="3" style="184" customWidth="1"/>
    <col min="7682" max="7682" width="76" style="184" customWidth="1"/>
    <col min="7683" max="7936" width="9.140625" style="184"/>
    <col min="7937" max="7937" width="3" style="184" customWidth="1"/>
    <col min="7938" max="7938" width="76" style="184" customWidth="1"/>
    <col min="7939" max="8192" width="9.140625" style="184"/>
    <col min="8193" max="8193" width="3" style="184" customWidth="1"/>
    <col min="8194" max="8194" width="76" style="184" customWidth="1"/>
    <col min="8195" max="8448" width="9.140625" style="184"/>
    <col min="8449" max="8449" width="3" style="184" customWidth="1"/>
    <col min="8450" max="8450" width="76" style="184" customWidth="1"/>
    <col min="8451" max="8704" width="9.140625" style="184"/>
    <col min="8705" max="8705" width="3" style="184" customWidth="1"/>
    <col min="8706" max="8706" width="76" style="184" customWidth="1"/>
    <col min="8707" max="8960" width="9.140625" style="184"/>
    <col min="8961" max="8961" width="3" style="184" customWidth="1"/>
    <col min="8962" max="8962" width="76" style="184" customWidth="1"/>
    <col min="8963" max="9216" width="9.140625" style="184"/>
    <col min="9217" max="9217" width="3" style="184" customWidth="1"/>
    <col min="9218" max="9218" width="76" style="184" customWidth="1"/>
    <col min="9219" max="9472" width="9.140625" style="184"/>
    <col min="9473" max="9473" width="3" style="184" customWidth="1"/>
    <col min="9474" max="9474" width="76" style="184" customWidth="1"/>
    <col min="9475" max="9728" width="9.140625" style="184"/>
    <col min="9729" max="9729" width="3" style="184" customWidth="1"/>
    <col min="9730" max="9730" width="76" style="184" customWidth="1"/>
    <col min="9731" max="9984" width="9.140625" style="184"/>
    <col min="9985" max="9985" width="3" style="184" customWidth="1"/>
    <col min="9986" max="9986" width="76" style="184" customWidth="1"/>
    <col min="9987" max="10240" width="9.140625" style="184"/>
    <col min="10241" max="10241" width="3" style="184" customWidth="1"/>
    <col min="10242" max="10242" width="76" style="184" customWidth="1"/>
    <col min="10243" max="10496" width="9.140625" style="184"/>
    <col min="10497" max="10497" width="3" style="184" customWidth="1"/>
    <col min="10498" max="10498" width="76" style="184" customWidth="1"/>
    <col min="10499" max="10752" width="9.140625" style="184"/>
    <col min="10753" max="10753" width="3" style="184" customWidth="1"/>
    <col min="10754" max="10754" width="76" style="184" customWidth="1"/>
    <col min="10755" max="11008" width="9.140625" style="184"/>
    <col min="11009" max="11009" width="3" style="184" customWidth="1"/>
    <col min="11010" max="11010" width="76" style="184" customWidth="1"/>
    <col min="11011" max="11264" width="9.140625" style="184"/>
    <col min="11265" max="11265" width="3" style="184" customWidth="1"/>
    <col min="11266" max="11266" width="76" style="184" customWidth="1"/>
    <col min="11267" max="11520" width="9.140625" style="184"/>
    <col min="11521" max="11521" width="3" style="184" customWidth="1"/>
    <col min="11522" max="11522" width="76" style="184" customWidth="1"/>
    <col min="11523" max="11776" width="9.140625" style="184"/>
    <col min="11777" max="11777" width="3" style="184" customWidth="1"/>
    <col min="11778" max="11778" width="76" style="184" customWidth="1"/>
    <col min="11779" max="12032" width="9.140625" style="184"/>
    <col min="12033" max="12033" width="3" style="184" customWidth="1"/>
    <col min="12034" max="12034" width="76" style="184" customWidth="1"/>
    <col min="12035" max="12288" width="9.140625" style="184"/>
    <col min="12289" max="12289" width="3" style="184" customWidth="1"/>
    <col min="12290" max="12290" width="76" style="184" customWidth="1"/>
    <col min="12291" max="12544" width="9.140625" style="184"/>
    <col min="12545" max="12545" width="3" style="184" customWidth="1"/>
    <col min="12546" max="12546" width="76" style="184" customWidth="1"/>
    <col min="12547" max="12800" width="9.140625" style="184"/>
    <col min="12801" max="12801" width="3" style="184" customWidth="1"/>
    <col min="12802" max="12802" width="76" style="184" customWidth="1"/>
    <col min="12803" max="13056" width="9.140625" style="184"/>
    <col min="13057" max="13057" width="3" style="184" customWidth="1"/>
    <col min="13058" max="13058" width="76" style="184" customWidth="1"/>
    <col min="13059" max="13312" width="9.140625" style="184"/>
    <col min="13313" max="13313" width="3" style="184" customWidth="1"/>
    <col min="13314" max="13314" width="76" style="184" customWidth="1"/>
    <col min="13315" max="13568" width="9.140625" style="184"/>
    <col min="13569" max="13569" width="3" style="184" customWidth="1"/>
    <col min="13570" max="13570" width="76" style="184" customWidth="1"/>
    <col min="13571" max="13824" width="9.140625" style="184"/>
    <col min="13825" max="13825" width="3" style="184" customWidth="1"/>
    <col min="13826" max="13826" width="76" style="184" customWidth="1"/>
    <col min="13827" max="14080" width="9.140625" style="184"/>
    <col min="14081" max="14081" width="3" style="184" customWidth="1"/>
    <col min="14082" max="14082" width="76" style="184" customWidth="1"/>
    <col min="14083" max="14336" width="9.140625" style="184"/>
    <col min="14337" max="14337" width="3" style="184" customWidth="1"/>
    <col min="14338" max="14338" width="76" style="184" customWidth="1"/>
    <col min="14339" max="14592" width="9.140625" style="184"/>
    <col min="14593" max="14593" width="3" style="184" customWidth="1"/>
    <col min="14594" max="14594" width="76" style="184" customWidth="1"/>
    <col min="14595" max="14848" width="9.140625" style="184"/>
    <col min="14849" max="14849" width="3" style="184" customWidth="1"/>
    <col min="14850" max="14850" width="76" style="184" customWidth="1"/>
    <col min="14851" max="15104" width="9.140625" style="184"/>
    <col min="15105" max="15105" width="3" style="184" customWidth="1"/>
    <col min="15106" max="15106" width="76" style="184" customWidth="1"/>
    <col min="15107" max="15360" width="9.140625" style="184"/>
    <col min="15361" max="15361" width="3" style="184" customWidth="1"/>
    <col min="15362" max="15362" width="76" style="184" customWidth="1"/>
    <col min="15363" max="15616" width="9.140625" style="184"/>
    <col min="15617" max="15617" width="3" style="184" customWidth="1"/>
    <col min="15618" max="15618" width="76" style="184" customWidth="1"/>
    <col min="15619" max="15872" width="9.140625" style="184"/>
    <col min="15873" max="15873" width="3" style="184" customWidth="1"/>
    <col min="15874" max="15874" width="76" style="184" customWidth="1"/>
    <col min="15875" max="16128" width="9.140625" style="184"/>
    <col min="16129" max="16129" width="3" style="184" customWidth="1"/>
    <col min="16130" max="16130" width="76" style="184" customWidth="1"/>
    <col min="16131" max="16384" width="9.140625" style="184"/>
  </cols>
  <sheetData>
    <row r="1" spans="1:3" ht="32.1" customHeight="1">
      <c r="A1" s="181"/>
      <c r="B1" s="182" t="s">
        <v>131</v>
      </c>
      <c r="C1" s="183"/>
    </row>
    <row r="2" spans="1:3" ht="16.5">
      <c r="A2" s="181"/>
      <c r="B2" s="185"/>
      <c r="C2" s="183"/>
    </row>
    <row r="3" spans="1:3" ht="16.5">
      <c r="A3" s="181"/>
      <c r="B3" s="186" t="s">
        <v>122</v>
      </c>
      <c r="C3" s="183"/>
    </row>
    <row r="4" spans="1:3">
      <c r="A4" s="181"/>
      <c r="B4" s="192" t="s">
        <v>123</v>
      </c>
      <c r="C4" s="183"/>
    </row>
    <row r="5" spans="1:3" ht="16.5">
      <c r="A5" s="181"/>
      <c r="B5" s="187"/>
      <c r="C5" s="183"/>
    </row>
    <row r="6" spans="1:3" ht="16.5">
      <c r="A6" s="181"/>
      <c r="B6" s="188" t="s">
        <v>124</v>
      </c>
      <c r="C6" s="183"/>
    </row>
    <row r="7" spans="1:3" ht="16.5">
      <c r="A7" s="181"/>
      <c r="B7" s="187"/>
      <c r="C7" s="183"/>
    </row>
    <row r="8" spans="1:3" ht="46.5">
      <c r="A8" s="181"/>
      <c r="B8" s="187" t="s">
        <v>125</v>
      </c>
      <c r="C8" s="183"/>
    </row>
    <row r="9" spans="1:3" ht="16.5">
      <c r="A9" s="181"/>
      <c r="B9" s="187"/>
      <c r="C9" s="183"/>
    </row>
    <row r="10" spans="1:3" ht="31.5">
      <c r="A10" s="181"/>
      <c r="B10" s="187" t="s">
        <v>126</v>
      </c>
      <c r="C10" s="183"/>
    </row>
    <row r="11" spans="1:3" ht="16.5">
      <c r="A11" s="181"/>
      <c r="B11" s="187"/>
      <c r="C11" s="183"/>
    </row>
    <row r="12" spans="1:3" ht="31.5">
      <c r="A12" s="181"/>
      <c r="B12" s="187" t="s">
        <v>127</v>
      </c>
      <c r="C12" s="183"/>
    </row>
    <row r="13" spans="1:3" ht="16.5">
      <c r="A13" s="181"/>
      <c r="B13" s="187"/>
      <c r="C13" s="183"/>
    </row>
    <row r="14" spans="1:3">
      <c r="A14" s="181"/>
      <c r="B14" s="189" t="s">
        <v>128</v>
      </c>
      <c r="C14" s="183"/>
    </row>
    <row r="15" spans="1:3" ht="15.75">
      <c r="A15" s="181"/>
      <c r="B15" s="194" t="s">
        <v>129</v>
      </c>
      <c r="C15" s="183"/>
    </row>
    <row r="16" spans="1:3" ht="16.5">
      <c r="A16" s="181"/>
      <c r="B16" s="190"/>
      <c r="C16" s="183"/>
    </row>
    <row r="17" spans="1:3" ht="32.25">
      <c r="A17" s="181"/>
      <c r="B17" s="187" t="s">
        <v>130</v>
      </c>
      <c r="C17" s="183"/>
    </row>
    <row r="18" spans="1:3">
      <c r="A18" s="181"/>
      <c r="B18" s="181"/>
      <c r="C18" s="183"/>
    </row>
    <row r="19" spans="1:3">
      <c r="A19" s="181"/>
      <c r="B19" s="181"/>
      <c r="C19" s="183"/>
    </row>
    <row r="20" spans="1:3">
      <c r="A20" s="181"/>
      <c r="B20" s="181"/>
      <c r="C20" s="183"/>
    </row>
    <row r="21" spans="1:3">
      <c r="A21" s="181"/>
      <c r="B21" s="181"/>
      <c r="C21" s="183"/>
    </row>
    <row r="22" spans="1:3">
      <c r="A22" s="181"/>
      <c r="B22" s="181"/>
      <c r="C22" s="183"/>
    </row>
    <row r="23" spans="1:3">
      <c r="A23" s="181"/>
      <c r="B23" s="181"/>
      <c r="C23" s="183"/>
    </row>
    <row r="24" spans="1:3">
      <c r="A24" s="181"/>
      <c r="B24" s="181"/>
      <c r="C24" s="183"/>
    </row>
    <row r="25" spans="1:3">
      <c r="A25" s="181"/>
      <c r="B25" s="181"/>
      <c r="C25" s="183"/>
    </row>
    <row r="26" spans="1:3">
      <c r="A26" s="181"/>
      <c r="B26" s="181"/>
      <c r="C26" s="183"/>
    </row>
    <row r="27" spans="1:3">
      <c r="A27" s="181"/>
      <c r="B27" s="181"/>
      <c r="C27" s="183"/>
    </row>
    <row r="28" spans="1:3">
      <c r="A28" s="181"/>
      <c r="B28" s="181"/>
      <c r="C28" s="183"/>
    </row>
    <row r="29" spans="1:3">
      <c r="A29" s="181"/>
      <c r="B29" s="181"/>
      <c r="C29" s="183"/>
    </row>
  </sheetData>
  <hyperlinks>
    <hyperlink ref="B14" r:id="rId1" display="See License Agreement" xr:uid="{00000000-0004-0000-0700-000000000000}"/>
    <hyperlink ref="B4" r:id="rId2" tooltip="View online document" display="http://www.invoicingtemplate.com/web-hosting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2</v>
      </c>
      <c r="B5" s="2" t="s">
        <v>59</v>
      </c>
    </row>
    <row r="6" spans="1:5">
      <c r="A6" s="1" t="s">
        <v>3</v>
      </c>
      <c r="B6" s="3" t="s">
        <v>112</v>
      </c>
    </row>
    <row r="7" spans="1:5">
      <c r="A7" s="1" t="s">
        <v>8</v>
      </c>
      <c r="B7" s="4">
        <v>0</v>
      </c>
      <c r="D7" s="1" t="s">
        <v>9</v>
      </c>
      <c r="E7" s="1" t="s">
        <v>10</v>
      </c>
    </row>
    <row r="8" spans="1:5">
      <c r="A8" s="1" t="s">
        <v>11</v>
      </c>
      <c r="B8" s="4">
        <v>0</v>
      </c>
    </row>
    <row r="9" spans="1:5">
      <c r="A9" s="1" t="s">
        <v>12</v>
      </c>
      <c r="B9" s="4">
        <v>0</v>
      </c>
    </row>
    <row r="10" spans="1:5">
      <c r="A10" s="1" t="s">
        <v>13</v>
      </c>
      <c r="B10" s="4">
        <v>1</v>
      </c>
    </row>
    <row r="11" spans="1:5">
      <c r="A11" s="1" t="s">
        <v>14</v>
      </c>
      <c r="B11" s="4">
        <v>1</v>
      </c>
    </row>
    <row r="12" spans="1:5">
      <c r="A12" s="1" t="s">
        <v>15</v>
      </c>
      <c r="B12" s="4">
        <v>1</v>
      </c>
    </row>
    <row r="13" spans="1:5">
      <c r="A13" s="1" t="s">
        <v>16</v>
      </c>
    </row>
    <row r="14" spans="1:5" ht="12.75">
      <c r="A14" t="s">
        <v>17</v>
      </c>
      <c r="B14" s="4">
        <v>0</v>
      </c>
    </row>
    <row r="15" spans="1:5">
      <c r="A15" s="1" t="s">
        <v>18</v>
      </c>
      <c r="B15" s="4" t="s">
        <v>109</v>
      </c>
    </row>
    <row r="16" spans="1:5">
      <c r="A16" s="1" t="s">
        <v>19</v>
      </c>
      <c r="B16" s="4">
        <v>1</v>
      </c>
    </row>
    <row r="17" spans="1:2">
      <c r="A17" s="1" t="s">
        <v>22</v>
      </c>
      <c r="B17" s="4">
        <v>0</v>
      </c>
    </row>
    <row r="18" spans="1:2">
      <c r="A18" s="1" t="s">
        <v>20</v>
      </c>
      <c r="B18" s="4">
        <v>1</v>
      </c>
    </row>
    <row r="19" spans="1:2">
      <c r="A19" s="1" t="s">
        <v>21</v>
      </c>
      <c r="B19" s="4">
        <v>12</v>
      </c>
    </row>
    <row r="20" spans="1:2">
      <c r="A20" s="1" t="s">
        <v>65</v>
      </c>
      <c r="B20" s="4">
        <v>1</v>
      </c>
    </row>
    <row r="22" spans="1:2">
      <c r="A22" s="1" t="s">
        <v>70</v>
      </c>
      <c r="B22" s="4">
        <v>1</v>
      </c>
    </row>
    <row r="23" spans="1:2">
      <c r="B23" s="4" t="s">
        <v>134</v>
      </c>
    </row>
    <row r="25" spans="1:2">
      <c r="A25" s="1" t="s">
        <v>108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6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160</vt:i4>
      </vt:variant>
    </vt:vector>
  </HeadingPairs>
  <TitlesOfParts>
    <vt:vector size="168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oknBalanceDue</vt:lpstr>
      <vt:lpstr>oknCompanyName</vt:lpstr>
      <vt:lpstr>oknCost_1</vt:lpstr>
      <vt:lpstr>oknCost_2</vt:lpstr>
      <vt:lpstr>oknCost_3</vt:lpstr>
      <vt:lpstr>oknCost_4</vt:lpstr>
      <vt:lpstr>oknCost_5</vt:lpstr>
      <vt:lpstr>oknCost_6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oknInvoiceDate</vt:lpstr>
      <vt:lpstr>oknInvoiceID</vt:lpstr>
      <vt:lpstr>oknLineTotal_1</vt:lpstr>
      <vt:lpstr>oknLineTotal_2</vt:lpstr>
      <vt:lpstr>oknLineTotal_3</vt:lpstr>
      <vt:lpstr>oknLineTotal_4</vt:lpstr>
      <vt:lpstr>oknLineTotal_5</vt:lpstr>
      <vt:lpstr>oknLineTotal_6</vt:lpstr>
      <vt:lpstr>oknPayments</vt:lpstr>
      <vt:lpstr>oknPrAmount</vt:lpstr>
      <vt:lpstr>oknPrCheckNumber</vt:lpstr>
      <vt:lpstr>oknPrCreatedDate</vt:lpstr>
      <vt:lpstr>oknPrDateFrom</vt:lpstr>
      <vt:lpstr>oknPrDateTo</vt:lpstr>
      <vt:lpstr>oknPrInvoiceID</vt:lpstr>
      <vt:lpstr>oknPrNotes</vt:lpstr>
      <vt:lpstr>oknProductID_1</vt:lpstr>
      <vt:lpstr>oknProductID_2</vt:lpstr>
      <vt:lpstr>oknProductID_3</vt:lpstr>
      <vt:lpstr>oknProductID_4</vt:lpstr>
      <vt:lpstr>oknProductID_5</vt:lpstr>
      <vt:lpstr>oknProductID_6</vt:lpstr>
      <vt:lpstr>oknProductName_1</vt:lpstr>
      <vt:lpstr>oknProductName_2</vt:lpstr>
      <vt:lpstr>oknProductName_3</vt:lpstr>
      <vt:lpstr>oknProductName_4</vt:lpstr>
      <vt:lpstr>oknProductName_5</vt:lpstr>
      <vt:lpstr>oknProductName_6</vt:lpstr>
      <vt:lpstr>oknPrPaymentTerm</vt:lpstr>
      <vt:lpstr>oknPrTotalApplied</vt:lpstr>
      <vt:lpstr>oknPrWhoID</vt:lpstr>
      <vt:lpstr>oknPrWhoName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oknShipAddress</vt:lpstr>
      <vt:lpstr>oknShipName</vt:lpstr>
      <vt:lpstr>oknStatus</vt:lpstr>
      <vt:lpstr>oknSubTotal</vt:lpstr>
      <vt:lpstr>oknTax1</vt:lpstr>
      <vt:lpstr>oknTax1Name</vt:lpstr>
      <vt:lpstr>oknTax1Rate</vt:lpstr>
      <vt:lpstr>oknTax2</vt:lpstr>
      <vt:lpstr>oknTax2IsAppliedToTax1</vt:lpstr>
      <vt:lpstr>oknTax2Name</vt:lpstr>
      <vt:lpstr>oknTax2Rate</vt:lpstr>
      <vt:lpstr>oknTaxable_1</vt:lpstr>
      <vt:lpstr>oknTaxable_2</vt:lpstr>
      <vt:lpstr>oknTaxable_3</vt:lpstr>
      <vt:lpstr>oknTaxable_4</vt:lpstr>
      <vt:lpstr>oknTaxable_5</vt:lpstr>
      <vt:lpstr>oknTaxable_6</vt:lpstr>
      <vt:lpstr>oknTaxType</vt:lpstr>
      <vt:lpstr>oknTotal</vt:lpstr>
      <vt:lpstr>oknTotalAmountDue</vt:lpstr>
      <vt:lpstr>oknWhoAddress</vt:lpstr>
      <vt:lpstr>oknWhoCityStateZip</vt:lpstr>
      <vt:lpstr>oknWhoCountry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Web-hosting Invoicing Template</dc:title>
  <dc:subject>"Web-hosting Invoicing Template" summary: This free template in Excel spreadsheet format is suitable for business who offer web hosting or other service, especially those small-scale businesses that are not ready for a complicated accounting or invoicing system.</dc:subject>
  <dc:creator>https://www.invoicingtemplate.com/</dc:creator>
  <cp:keywords/>
  <dc:description>https://www.invoicingtemplate.com/web-hosting.html</dc:description>
  <cp:lastModifiedBy>james</cp:lastModifiedBy>
  <cp:lastPrinted>2016-10-09T08:27:55Z</cp:lastPrinted>
  <dcterms:created xsi:type="dcterms:W3CDTF">2000-07-27T22:24:14Z</dcterms:created>
  <dcterms:modified xsi:type="dcterms:W3CDTF">2021-06-03T11:20:07Z</dcterms:modified>
  <cp:category>Web-hosting Invoicing Template, Web-hosting Billing 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12, Jacksonville[9], Florida, 880619, 821784, 7000715942388754220?+7.16%, 747.4 sq mi, 1,935.8 km2, 1,178/sq mi, 455/km2, 30°20′13″N 81°39′42″W? / ?30.3369°N 81.6616°W? / 30.3369; -81.6616? (12 Jacksonville)</vt:lpwstr>
  </property>
</Properties>
</file>